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1 - Basic Features\"/>
    </mc:Choice>
  </mc:AlternateContent>
  <xr:revisionPtr revIDLastSave="0" documentId="13_ncr:1_{944B8B0C-AE58-4527-9C18-72FA68D79A5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4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Password" localSheetId="0">readme!$C$53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6" l="1"/>
  <c r="M26" i="6"/>
  <c r="N17" i="6"/>
  <c r="M16" i="6"/>
  <c r="N8" i="6"/>
  <c r="N15" i="6"/>
  <c r="N14" i="6"/>
  <c r="N5" i="6"/>
  <c r="N6" i="6"/>
  <c r="N22" i="6"/>
  <c r="M22" i="6"/>
  <c r="N12" i="6"/>
  <c r="M12" i="6"/>
  <c r="N7" i="6"/>
  <c r="M13" i="6"/>
  <c r="M27" i="6"/>
  <c r="N11" i="6"/>
  <c r="N23" i="6"/>
  <c r="M23" i="6"/>
  <c r="N16" i="6"/>
  <c r="M15" i="6"/>
  <c r="M5" i="6"/>
  <c r="M25" i="6"/>
  <c r="M7" i="6"/>
  <c r="M14" i="6"/>
  <c r="M18" i="6"/>
  <c r="M11" i="6"/>
  <c r="N26" i="6"/>
  <c r="M24" i="6"/>
  <c r="N13" i="6"/>
  <c r="M17" i="6"/>
  <c r="M6" i="6"/>
  <c r="N24" i="6"/>
  <c r="N25" i="6"/>
  <c r="M8" i="6"/>
  <c r="M21" i="6"/>
  <c r="N27" i="6"/>
  <c r="N18" i="6"/>
</calcChain>
</file>

<file path=xl/sharedStrings.xml><?xml version="1.0" encoding="utf-8"?>
<sst xmlns="http://schemas.openxmlformats.org/spreadsheetml/2006/main" count="2963" uniqueCount="377">
  <si>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</si>
  <si>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</si>
  <si>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</si>
  <si>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</si>
  <si>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</si>
  <si>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</si>
  <si>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</si>
  <si>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</si>
  <si>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</si>
  <si>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Start Fields of object [test.S01.CASHBOOK] on server [NuoDB.localhost]</t>
  </si>
  <si>
    <t>integer</t>
  </si>
  <si>
    <t>DATE</t>
  </si>
  <si>
    <t>NULL</t>
  </si>
  <si>
    <t>date</t>
  </si>
  <si>
    <t>ACCOUNT</t>
  </si>
  <si>
    <t>varchar</t>
  </si>
  <si>
    <t>ITEM</t>
  </si>
  <si>
    <t>COMPANY</t>
  </si>
  <si>
    <t>DEBIT</t>
  </si>
  <si>
    <t>double</t>
  </si>
  <si>
    <t>CREDIT</t>
  </si>
  <si>
    <t>End Fields of object [test.S01.CASHBOOK] on server [NuoDB.localhost]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</si>
  <si>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</si>
  <si>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</si>
  <si>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</si>
  <si>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</si>
  <si>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</si>
  <si>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</si>
  <si>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</si>
  <si>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</si>
  <si>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</si>
  <si>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</si>
  <si>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</si>
  <si>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</si>
  <si>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</si>
  <si>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</si>
  <si>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</si>
  <si>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</si>
  <si>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</si>
  <si>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</si>
  <si>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</si>
  <si>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</si>
  <si>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</si>
  <si>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</si>
  <si>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</si>
  <si>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</si>
  <si>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</si>
  <si>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</si>
  <si>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</si>
  <si>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</si>
  <si>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</si>
  <si>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</si>
  <si>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</si>
  <si>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</si>
  <si>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</si>
  <si>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</si>
  <si>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</si>
  <si>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</si>
  <si>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</si>
  <si>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</si>
  <si>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</si>
  <si>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</si>
  <si>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</si>
  <si>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</si>
  <si>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</si>
  <si>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</si>
  <si>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</si>
  <si>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</si>
  <si>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</si>
  <si>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</si>
  <si>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</si>
  <si>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</si>
  <si>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</si>
  <si>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</si>
  <si>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</si>
  <si>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</si>
  <si>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</si>
  <si>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</si>
  <si>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</si>
  <si>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</si>
  <si>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</si>
  <si>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</si>
  <si>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</si>
  <si>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</si>
  <si>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</si>
  <si>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</si>
  <si>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</si>
  <si>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</si>
  <si>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</si>
  <si>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</si>
  <si>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</si>
  <si>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</si>
  <si>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</si>
  <si>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</si>
  <si>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</si>
  <si>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</si>
  <si>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</si>
  <si>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</si>
  <si>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</si>
  <si>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</si>
  <si>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</si>
  <si>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</si>
  <si>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</si>
  <si>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</si>
  <si>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</si>
  <si>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</si>
  <si>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</si>
  <si>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</si>
  <si>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</si>
  <si>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</si>
  <si>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</si>
  <si>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NuoDb.Data.Client;Server=localhost;User=sample01_user1;Password=Usr_2011#_Xls4168;Database=test</t>
  </si>
  <si>
    <t>End ListObjects</t>
  </si>
  <si>
    <t>Start IDs of object [S01.CASHBOOK] on sheet [cashbook]</t>
  </si>
  <si>
    <t>End IDs of object [S01.CASHBOOK] on sheet [cashbook]</t>
  </si>
  <si>
    <t>Start Fields of object [test.S01.VIEW_CASHBOOK] on server [NuoDB.localhost]</t>
  </si>
  <si>
    <t>End Fields of object [test.S01.VIEW_CASHBOOK] on server [NuoDB.localhost]</t>
  </si>
  <si>
    <t>Start User parameter values of object [test.S01.VIEW_CASHBOOK] parameter [ACCOUNT] on server [NuoDB.localhost]</t>
  </si>
  <si>
    <t>End User parameter values of object [test.S01.VIEW_CASHBOOK] parameter [ACCOUNT] on server [NuoDB.localhost]</t>
  </si>
  <si>
    <t>Start User parameter values of object [test.S01.VIEW_CASHBOOK] parameter [ITEM] on server [NuoDB.localhost]</t>
  </si>
  <si>
    <t>End User parameter values of object [test.S01.VIEW_CASHBOOK] parameter [ITEM] on server [NuoDB.localhost]</t>
  </si>
  <si>
    <t>Start User parameter values of object [test.S01.VIEW_CASHBOOK] parameter [COMPANY] on server [NuoDB.localhost]</t>
  </si>
  <si>
    <t>End User parameter values of object [test.S01.VIEW_CASHBOOK] parameter [COMPANY] on server [NuoDB.localhost]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</si>
  <si>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</si>
  <si>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</si>
  <si>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</si>
  <si>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</si>
  <si>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</si>
  <si>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</si>
  <si>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</si>
  <si>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</si>
  <si>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</si>
  <si>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</si>
  <si>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</si>
  <si>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</si>
  <si>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[test.S01.USP_CASHBOOK] on server [NuoDB.localhost]</t>
  </si>
  <si>
    <t>End Fields of object [test.S01.USP_CASHBOOK] on server [NuoDB.localhost]</t>
  </si>
  <si>
    <t>Start Parameters of object [test.S01.USP_CASHBOOK] on server [NuoDB.localhost]</t>
  </si>
  <si>
    <t>OUT</t>
  </si>
  <si>
    <t>IN</t>
  </si>
  <si>
    <t>S01</t>
  </si>
  <si>
    <t>CASHBOOK</t>
  </si>
  <si>
    <t>+"ACCOUNT"</t>
  </si>
  <si>
    <t>+"ITEM"</t>
  </si>
  <si>
    <t>+"COMPANY"</t>
  </si>
  <si>
    <t>End Parameters of object [test.S01.USP_CASHBOOK] on server [NuoDB.localhost]</t>
  </si>
  <si>
    <t>Start User parameter values of object [test.S01.USP_CASHBOOK] parameter [ACCOUNT] on server [NuoDB.localhost]</t>
  </si>
  <si>
    <t>End User parameter values of object [test.S01.USP_CASHBOOK] parameter [ACCOUNT] on server [NuoDB.localhost]</t>
  </si>
  <si>
    <t>Start User parameter values of object [test.S01.USP_CASHBOOK] parameter [ITEM] on server [NuoDB.localhost]</t>
  </si>
  <si>
    <t>End User parameter values of object [test.S01.USP_CASHBOOK] parameter [ITEM] on server [NuoDB.localhost]</t>
  </si>
  <si>
    <t>Start User parameter values of object [test.S01.USP_CASHBOOK] parameter [COMPANY] on server [NuoDB.localhost]</t>
  </si>
  <si>
    <t>End User parameter values of object [test.S01.USP_CASHBOOK] parameter [COMPANY] on server [NuoDB.localhost]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</si>
  <si>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</si>
  <si>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</si>
  <si>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</si>
  <si>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</si>
  <si>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</si>
  <si>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</si>
  <si>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</si>
  <si>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</si>
  <si>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</si>
  <si>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</si>
  <si>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</si>
  <si>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</si>
  <si>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</si>
  <si>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[test.S01.USP_CASHBOOK2] on server [NuoDB.localhost]</t>
  </si>
  <si>
    <t>End Fields of object [test.S01.USP_CASHBOOK2] on server [NuoDB.localhost]</t>
  </si>
  <si>
    <t>Start Parameters of object [test.S01.USP_CASHBOOK2] on server [NuoDB.localhost]</t>
  </si>
  <si>
    <t>End Parameters of object [test.S01.USP_CASHBOOK2] on server [NuoDB.localhost]</t>
  </si>
  <si>
    <t>Start Parameters of object [test.S01.USP_CASHBOOK2_INSERT] on server [NuoDB.localhost]</t>
  </si>
  <si>
    <t>End Parameters of object [test.S01.USP_CASHBOOK2_INSERT] on server [NuoDB.localhost]</t>
  </si>
  <si>
    <t>Start Parameters of object [test.S01.USP_CASHBOOK2_UPDATE] on server [NuoDB.localhost]</t>
  </si>
  <si>
    <t>End Parameters of object [test.S01.USP_CASHBOOK2_UPDATE] on server [NuoDB.localhost]</t>
  </si>
  <si>
    <t>Start Parameters of object [test.S01.USP_CASHBOOK2_DELETE] on server [NuoDB.localhost]</t>
  </si>
  <si>
    <t>End Parameters of object [test.S01.USP_CASHBOOK2_DELETE] on server [NuoDB.localhost]</t>
  </si>
  <si>
    <t>Start User parameter values of object [test.S01.USP_CASHBOOK2] parameter [ACCOUNT] on server [NuoDB.localhost]</t>
  </si>
  <si>
    <t>End User parameter values of object [test.S01.USP_CASHBOOK2] parameter [ACCOUNT] on server [NuoDB.localhost]</t>
  </si>
  <si>
    <t>Start User parameter values of object [test.S01.USP_CASHBOOK2] parameter [ITEM] on server [NuoDB.localhost]</t>
  </si>
  <si>
    <t>End User parameter values of object [test.S01.USP_CASHBOOK2] parameter [ITEM] on server [NuoDB.localhost]</t>
  </si>
  <si>
    <t>Start User parameter values of object [test.S01.USP_CASHBOOK2] parameter [COMPANY] on server [NuoDB.localhost]</t>
  </si>
  <si>
    <t>End User parameter values of object [test.S01.USP_CASHBOOK2] parameter [COMPANY] on server [NuoDB.localhost]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</si>
  <si>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</si>
  <si>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</si>
  <si>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</si>
  <si>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</si>
  <si>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</si>
  <si>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</si>
  <si>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</si>
  <si>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</si>
  <si>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</si>
  <si>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</si>
  <si>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</si>
  <si>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</si>
  <si>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[test.S01.USP_CASHBOOK3] on server [NuoDB.localhost]</t>
  </si>
  <si>
    <t>End Fields of object [test.S01.USP_CASHBOOK3] on server [NuoDB.localhost]</t>
  </si>
  <si>
    <t>Start Parameters of object [test.S01.USP_CASHBOOK3] on server [NuoDB.localhost]</t>
  </si>
  <si>
    <t>End Parameters of object [test.S01.USP_CASHBOOK3] on server [NuoDB.localhost]</t>
  </si>
  <si>
    <t>Start Event handlers of object [test.S01.USP_CASHBOOK3] on server [NuoDB.localhost]</t>
  </si>
  <si>
    <t>test</t>
  </si>
  <si>
    <t>USP_CASHBOOK3</t>
  </si>
  <si>
    <t>Change</t>
  </si>
  <si>
    <t>S01.USP_CASHBOOK3_CHANGE</t>
  </si>
  <si>
    <t>End Event handlers of object [test.S01.USP_CASHBOOK3] on server [NuoDB.localhost]</t>
  </si>
  <si>
    <t>Start Parameters of object [test.S01.USP_CASHBOOK3_CHANGE] on server [NuoDB.localhost]</t>
  </si>
  <si>
    <t>COLUMN_NAME</t>
  </si>
  <si>
    <t>CELL_VALUE</t>
  </si>
  <si>
    <t>CELL_NUMBER_VALUE</t>
  </si>
  <si>
    <t>CELL_DATETIME_VALUE</t>
  </si>
  <si>
    <t>End Parameters of object [test.S01.USP_CASHBOOK3_CHANGE] on server [NuoDB.localhost]</t>
  </si>
  <si>
    <t>Start User parameter values of object [test.S01.USP_CASHBOOK3] parameter [ACCOUNT] on server [NuoDB.localhost]</t>
  </si>
  <si>
    <t>End User parameter values of object [test.S01.USP_CASHBOOK3] parameter [ACCOUNT] on server [NuoDB.localhost]</t>
  </si>
  <si>
    <t>Start User parameter values of object [test.S01.USP_CASHBOOK3] parameter [ITEM] on server [NuoDB.localhost]</t>
  </si>
  <si>
    <t>End User parameter values of object [test.S01.USP_CASHBOOK3] parameter [ITEM] on server [NuoDB.localhost]</t>
  </si>
  <si>
    <t>Start User parameter values of object [test.S01.USP_CASHBOOK3] parameter [COMPANY] on server [NuoDB.localhost]</t>
  </si>
  <si>
    <t>End User parameter values of object [test.S01.USP_CASHBOOK3] parameter [COMPANY] on server [NuoDB.localhost]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</si>
  <si>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</si>
  <si>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</si>
  <si>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</si>
  <si>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</si>
  <si>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</si>
  <si>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</si>
  <si>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</si>
  <si>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</si>
  <si>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</si>
  <si>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</si>
  <si>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</si>
  <si>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</si>
  <si>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[test.S01.USP_CASHBOOK4] on server [NuoDB.localhost]</t>
  </si>
  <si>
    <t>End Fields of object [test.S01.USP_CASHBOOK4] on server [NuoDB.localhost]</t>
  </si>
  <si>
    <t>Start Parameters of object [test.S01.USP_CASHBOOK4] on server [NuoDB.localhost]</t>
  </si>
  <si>
    <t>End Parameters of object [test.S01.USP_CASHBOOK4] on server [NuoDB.localhost]</t>
  </si>
  <si>
    <t>Start Parameters of object [test.S01.USP_CASHBOOK4_MERGE] on server [NuoDB.localhost]</t>
  </si>
  <si>
    <t>End Parameters of object [test.S01.USP_CASHBOOK4_MERGE] on server [NuoDB.localhost]</t>
  </si>
  <si>
    <t>Start User parameter values of object [test.S01.USP_CASHBOOK4] parameter [ACCOUNT] on server [NuoDB.localhost]</t>
  </si>
  <si>
    <t>End User parameter values of object [test.S01.USP_CASHBOOK4] parameter [ACCOUNT] on server [NuoDB.localhost]</t>
  </si>
  <si>
    <t>Start User parameter values of object [test.S01.USP_CASHBOOK4] parameter [ITEM] on server [NuoDB.localhost]</t>
  </si>
  <si>
    <t>End User parameter values of object [test.S01.USP_CASHBOOK4] parameter [ITEM] on server [NuoDB.localhost]</t>
  </si>
  <si>
    <t>Start User parameter values of object [test.S01.USP_CASHBOOK4] parameter [COMPANY] on server [NuoDB.localhost]</t>
  </si>
  <si>
    <t>End User parameter values of object [test.S01.USP_CASHBOOK4] parameter [COMPANY] on server [NuoDB.localhost]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</si>
  <si>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</si>
  <si>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</si>
  <si>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</si>
  <si>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</si>
  <si>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</si>
  <si>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</si>
  <si>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</si>
  <si>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</si>
  <si>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</si>
  <si>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</si>
  <si>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</si>
  <si>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</si>
  <si>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Fields of object [test.S01.USP_CASH_BY_MONTHS] on server [NuoDB.localhost]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</si>
  <si>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</si>
  <si>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</si>
  <si>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</si>
  <si>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</si>
  <si>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</si>
  <si>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</si>
  <si>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</si>
  <si>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</si>
  <si>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</si>
  <si>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</si>
  <si>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</si>
  <si>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</si>
  <si>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</si>
  <si>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</si>
  <si>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</si>
  <si>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</si>
  <si>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</si>
  <si>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[test.S01.USP_CASH_BY_MONTHS] on server [NuoDB.localhost]</t>
  </si>
  <si>
    <t>Start Parameters of object [test.S01.USP_CASH_BY_MONTHS] on server [NuoDB.localhost]</t>
  </si>
  <si>
    <t>bigint</t>
  </si>
  <si>
    <t>Year</t>
  </si>
  <si>
    <t>smallint</t>
  </si>
  <si>
    <t>string</t>
  </si>
  <si>
    <t>End Parameters of object [test.S01.USP_CASH_BY_MONTHS] on server [NuoDB.localhost]</t>
  </si>
  <si>
    <t>Start Event handlers of object [test.S01.USP_CASH_BY_MONTHS] on server [NuoDB.localhost]</t>
  </si>
  <si>
    <t>USP_CASH_BY_MONTHS</t>
  </si>
  <si>
    <t>S01.USP_CASH_BY_MONTHS_CHANGE</t>
  </si>
  <si>
    <t>End Event handlers of object [test.S01.USP_CASH_BY_MONTHS] on server [NuoDB.localhost]</t>
  </si>
  <si>
    <t>Start Parameters of object [test.S01.USP_CASH_BY_MONTHS_CHANGE] on server [NuoDB.localhost]</t>
  </si>
  <si>
    <t>YEAR</t>
  </si>
  <si>
    <t>End Parameters of object [test.S01.USP_CASH_BY_MONTHS_CHANGE] on server [NuoDB.localhost]</t>
  </si>
  <si>
    <t>Start Column Properties of object [S01.USP_CASH_BY_MONTHS]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</si>
  <si>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</si>
  <si>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</si>
  <si>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</si>
  <si>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</si>
  <si>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</si>
  <si>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</si>
  <si>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</si>
  <si>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</si>
  <si>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</si>
  <si>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</si>
  <si>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</si>
  <si>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</si>
  <si>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</si>
  <si>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</si>
  <si>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</si>
  <si>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</si>
  <si>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</si>
  <si>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</si>
  <si>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</si>
  <si>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</si>
  <si>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</si>
  <si>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</si>
  <si>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</si>
  <si>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</si>
  <si>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</si>
  <si>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</si>
  <si>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</si>
  <si>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</si>
  <si>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</si>
  <si>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</si>
  <si>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</si>
  <si>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</si>
  <si>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</si>
  <si>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</si>
  <si>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</si>
  <si>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</si>
  <si>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</si>
  <si>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</si>
  <si>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</si>
  <si>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</si>
  <si>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</si>
  <si>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</si>
  <si>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</si>
  <si>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</si>
  <si>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</si>
  <si>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cash_by_months</t>
  </si>
  <si>
    <t>$U$4</t>
  </si>
  <si>
    <t>$B$4:$U$20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</si>
  <si>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</si>
  <si>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</si>
  <si>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</si>
  <si>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</si>
  <si>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</si>
  <si>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</si>
  <si>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</si>
  <si>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</si>
  <si>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</si>
  <si>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</si>
  <si>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</si>
  <si>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</si>
  <si>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</si>
  <si>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</si>
  <si>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</si>
  <si>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</si>
  <si>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</si>
  <si>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</si>
  <si>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</si>
  <si>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</si>
  <si>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</si>
  <si>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</si>
  <si>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</si>
  <si>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Start User parameter values of object [test.S01.CASHBOOK] parameter [DATE] on server [NuoDB.localhost]</t>
  </si>
  <si>
    <t>End User parameter values of object [test.S01.CASHBOOK] parameter [DATE] on server [NuoDB.localhost]</t>
  </si>
  <si>
    <t>mssql.savetodb.com</t>
  </si>
  <si>
    <t>https://www.savetodb.com</t>
  </si>
  <si>
    <t>SaveToDB 10.0 - Sample 01 - Basic Features - DB.RTD</t>
  </si>
  <si>
    <t>AzureDemo100</t>
  </si>
  <si>
    <t>en-US</t>
  </si>
  <si>
    <t>.</t>
  </si>
  <si>
    <t>,</t>
  </si>
  <si>
    <t>M/d/yyyy</t>
  </si>
  <si>
    <t>h:mm:ss tt</t>
  </si>
  <si>
    <t>Copyright © 2019-2023 Gartle LLC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</si>
  <si>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</si>
  <si>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</si>
  <si>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</si>
  <si>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</si>
  <si>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</si>
  <si>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</si>
  <si>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</si>
  <si>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varchar(50) data type.</t>
  </si>
  <si>
    <t>The column requires values of the double data type.</t>
  </si>
  <si>
    <t>SELECT  * FROM "S01"."CASHBOOK"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</si>
</sst>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100000</v>
        <stp/>
        <stp>NuoDb.Data.Client;Server=localhost;User=sample01_user1;Password=Usr_2011#_Xls4168;Database=test</stp>
        <stp>S01.CASHBOOK</stp>
        <stp>COMPANY</stp>
        <stp>Corporate Income Tax</stp>
        <stp>SUM(CREDIT)</stp>
        <tr r="N11" s="6"/>
      </tp>
      <tp>
        <v>0</v>
        <stp/>
        <stp>NuoDb.Data.Client;Server=localhost;User=sample01_user1;Password=Usr_2011#_Xls4168;Database=test</stp>
        <stp>S01.CASHBOOK</stp>
        <stp>DATE</stp>
        <stp>44985</stp>
        <stp>SUM(DEBIT)</stp>
        <tr r="M24" s="6"/>
      </tp>
      <tp>
        <v>600000</v>
        <stp/>
        <stp>NuoDb.Data.Client;Server=localhost;User=sample01_user1;Password=Usr_2011#_Xls4168;Database=test</stp>
        <stp>S01.CASHBOOK</stp>
        <stp>DATE</stp>
        <stp>44995</stp>
        <stp>SUM(DEBIT)</stp>
        <tr r="M25" s="6"/>
      </tp>
      <tp>
        <v>200000</v>
        <stp/>
        <stp>NuoDb.Data.Client;Server=localhost;User=sample01_user1;Password=Usr_2011#_Xls4168;Database=test</stp>
        <stp>S01.CASHBOOK</stp>
        <stp>DATE</stp>
        <stp>44936</stp>
        <stp>SUM(DEBIT)</stp>
        <tr r="M21" s="6"/>
      </tp>
      <tp>
        <v>400000</v>
        <stp/>
        <stp>NuoDb.Data.Client;Server=localhost;User=sample01_user1;Password=Usr_2011#_Xls4168;Database=test</stp>
        <stp>S01.CASHBOOK</stp>
        <stp>DATE</stp>
        <stp>44967</stp>
        <stp>SUM(DEBIT)</stp>
        <tr r="M23" s="6"/>
      </tp>
      <tp>
        <v>0</v>
        <stp/>
        <stp>NuoDb.Data.Client;Server=localhost;User=sample01_user1;Password=Usr_2011#_Xls4168;Database=test</stp>
        <stp>S01.CASHBOOK</stp>
        <stp>DATE</stp>
        <stp>44957</stp>
        <stp>SUM(DEBIT)</stp>
        <tr r="M22" s="6"/>
      </tp>
      <tp>
        <v>0</v>
        <stp/>
        <stp>NuoDb.Data.Client;Server=localhost;User=sample01_user1;Password=Usr_2011#_Xls4168;Database=test</stp>
        <stp>S01.CASHBOOK</stp>
        <stp>DATE</stp>
        <stp>45000</stp>
        <stp>SUM(DEBIT)</stp>
        <tr r="M26" s="6"/>
      </tp>
      <tp>
        <v>0</v>
        <stp/>
        <stp>NuoDb.Data.Client;Server=localhost;User=sample01_user1;Password=Usr_2011#_Xls4168;Database=test</stp>
        <stp>S01.CASHBOOK</stp>
        <stp>DATE</stp>
        <stp>45016</stp>
        <stp>SUM(DEBIT)</stp>
        <tr r="M27" s="6"/>
      </tp>
      <tp>
        <v>220000</v>
        <stp/>
        <stp>NuoDb.Data.Client;Server=localhost;User=sample01_user1;Password=Usr_2011#_Xls4168;Database=test</stp>
        <stp>S01.CASHBOOK</stp>
        <stp>ITEM</stp>
        <stp>Taxes</stp>
        <stp>SUM(CREDIT)</stp>
        <tr r="N8" s="6"/>
      </tp>
    </main>
    <main first="db.rtd">
      <tp>
        <v>350000</v>
        <stp/>
        <stp>NuoDb.Data.Client;Server=localhost;User=sample01_user1;Password=Usr_2011#_Xls4168;Database=test</stp>
        <stp>S01.CASHBOOK</stp>
        <stp>ITEM</stp>
        <stp>Expenses</stp>
        <stp>SUM(CREDIT)</stp>
        <tr r="N5" s="6"/>
      </tp>
      <tp>
        <v>0</v>
        <stp/>
        <stp>NuoDb.Data.Client;Server=localhost;User=sample01_user1;Password=Usr_2011#_Xls4168;Database=test</stp>
        <stp>S01.CASHBOOK</stp>
        <stp>COMPANY</stp>
        <stp>Individual Income Tax</stp>
        <stp>SUM(DEBIT)</stp>
        <tr r="M15" s="6"/>
      </tp>
      <tp>
        <v>60000</v>
        <stp/>
        <stp>NuoDb.Data.Client;Server=localhost;User=sample01_user1;Password=Usr_2011#_Xls4168;Database=test</stp>
        <stp>S01.CASHBOOK</stp>
        <stp>COMPANY</stp>
        <stp>Payroll Taxes</stp>
        <stp>SUM(CREDIT)</stp>
        <tr r="N16" s="6"/>
      </tp>
      <tp>
        <v>0</v>
        <stp/>
        <stp>NuoDb.Data.Client;Server=localhost;User=sample01_user1;Password=Usr_2011#_Xls4168;Database=test</stp>
        <stp>S01.CASHBOOK</stp>
        <stp>ITEM</stp>
        <stp>Taxes</stp>
        <stp>SUM(DEBIT)</stp>
        <tr r="M8" s="6"/>
      </tp>
      <tp>
        <v>0</v>
        <stp/>
        <stp>NuoDb.Data.Client;Server=localhost;User=sample01_user1;Password=Usr_2011#_Xls4168;Database=test</stp>
        <stp>S01.CASHBOOK</stp>
        <stp>COMPANY</stp>
        <stp>Customer C1</stp>
        <stp>SUM(CREDIT)</stp>
        <tr r="N12" s="6"/>
      </tp>
      <tp>
        <v>0</v>
        <stp/>
        <stp>NuoDb.Data.Client;Server=localhost;User=sample01_user1;Password=Usr_2011#_Xls4168;Database=test</stp>
        <stp>S01.CASHBOOK</stp>
        <stp>COMPANY</stp>
        <stp>Customer C2</stp>
        <stp>SUM(CREDIT)</stp>
        <tr r="N13" s="6"/>
      </tp>
      <tp>
        <v>0</v>
        <stp/>
        <stp>NuoDb.Data.Client;Server=localhost;User=sample01_user1;Password=Usr_2011#_Xls4168;Database=test</stp>
        <stp>S01.CASHBOOK</stp>
        <stp>COMPANY</stp>
        <stp>Customer C3</stp>
        <stp>SUM(CREDIT)</stp>
        <tr r="N14" s="6"/>
      </tp>
      <tp>
        <v>0</v>
        <stp/>
        <stp>NuoDb.Data.Client;Server=localhost;User=sample01_user1;Password=Usr_2011#_Xls4168;Database=test</stp>
        <stp>S01.CASHBOOK</stp>
        <stp>ITEM</stp>
        <stp>Payroll</stp>
        <stp>SUM(DEBIT)</stp>
        <tr r="M6" s="6"/>
      </tp>
      <tp>
        <v>0</v>
        <stp/>
        <stp>NuoDb.Data.Client;Server=localhost;User=sample01_user1;Password=Usr_2011#_Xls4168;Database=test</stp>
        <stp>S01.CASHBOOK</stp>
        <stp>ITEM</stp>
        <stp>Expenses</stp>
        <stp>SUM(DEBIT)</stp>
        <tr r="M5" s="6"/>
      </tp>
      <tp>
        <v>0</v>
        <stp/>
        <stp>NuoDb.Data.Client;Server=localhost;User=sample01_user1;Password=Usr_2011#_Xls4168;Database=test</stp>
        <stp>S01.CASHBOOK</stp>
        <stp>COMPANY</stp>
        <stp>Supplier S1</stp>
        <stp>SUM(DEBIT)</stp>
        <tr r="M17" s="6"/>
      </tp>
      <tp>
        <v>0</v>
        <stp/>
        <stp>NuoDb.Data.Client;Server=localhost;User=sample01_user1;Password=Usr_2011#_Xls4168;Database=test</stp>
        <stp>S01.CASHBOOK</stp>
        <stp>COMPANY</stp>
        <stp>Supplier S2</stp>
        <stp>SUM(DEBIT)</stp>
        <tr r="M18" s="6"/>
      </tp>
      <tp>
        <v>300000</v>
        <stp/>
        <stp>NuoDb.Data.Client;Server=localhost;User=sample01_user1;Password=Usr_2011#_Xls4168;Database=test</stp>
        <stp>S01.CASHBOOK</stp>
        <stp>COMPANY</stp>
        <stp>Customer C2</stp>
        <stp>SUM(DEBIT)</stp>
        <tr r="M13" s="6"/>
      </tp>
      <tp>
        <v>100000</v>
        <stp/>
        <stp>NuoDb.Data.Client;Server=localhost;User=sample01_user1;Password=Usr_2011#_Xls4168;Database=test</stp>
        <stp>S01.CASHBOOK</stp>
        <stp>COMPANY</stp>
        <stp>Customer C3</stp>
        <stp>SUM(DEBIT)</stp>
        <tr r="M14" s="6"/>
      </tp>
      <tp>
        <v>800000</v>
        <stp/>
        <stp>NuoDb.Data.Client;Server=localhost;User=sample01_user1;Password=Usr_2011#_Xls4168;Database=test</stp>
        <stp>S01.CASHBOOK</stp>
        <stp>COMPANY</stp>
        <stp>Customer C1</stp>
        <stp>SUM(DEBIT)</stp>
        <tr r="M12" s="6"/>
      </tp>
      <tp>
        <v>1200000</v>
        <stp/>
        <stp>NuoDb.Data.Client;Server=localhost;User=sample01_user1;Password=Usr_2011#_Xls4168;Database=test</stp>
        <stp>S01.CASHBOOK</stp>
        <stp>ITEM</stp>
        <stp>Revenue</stp>
        <stp>SUM(DEBIT)</stp>
        <tr r="M7" s="6"/>
      </tp>
      <tp>
        <v>100000</v>
        <stp/>
        <stp>NuoDb.Data.Client;Server=localhost;User=sample01_user1;Password=Usr_2011#_Xls4168;Database=test</stp>
        <stp>S01.CASHBOOK</stp>
        <stp>DATE</stp>
        <stp>45000</stp>
        <stp>SUM(CREDIT)</stp>
        <tr r="N26" s="6"/>
      </tp>
      <tp>
        <v>380000</v>
        <stp/>
        <stp>NuoDb.Data.Client;Server=localhost;User=sample01_user1;Password=Usr_2011#_Xls4168;Database=test</stp>
        <stp>S01.CASHBOOK</stp>
        <stp>DATE</stp>
        <stp>45016</stp>
        <stp>SUM(CREDIT)</stp>
        <tr r="N27" s="6"/>
      </tp>
      <tp>
        <v>100000</v>
        <stp/>
        <stp>NuoDb.Data.Client;Server=localhost;User=sample01_user1;Password=Usr_2011#_Xls4168;Database=test</stp>
        <stp>S01.CASHBOOK</stp>
        <stp>COMPANY</stp>
        <stp>Supplier S2</stp>
        <stp>SUM(CREDIT)</stp>
        <tr r="N18" s="6"/>
      </tp>
      <tp>
        <v>250000</v>
        <stp/>
        <stp>NuoDb.Data.Client;Server=localhost;User=sample01_user1;Password=Usr_2011#_Xls4168;Database=test</stp>
        <stp>S01.CASHBOOK</stp>
        <stp>COMPANY</stp>
        <stp>Supplier S1</stp>
        <stp>SUM(CREDIT)</stp>
        <tr r="N17" s="6"/>
      </tp>
      <tp>
        <v>60000</v>
        <stp/>
        <stp>NuoDb.Data.Client;Server=localhost;User=sample01_user1;Password=Usr_2011#_Xls4168;Database=test</stp>
        <stp>S01.CASHBOOK</stp>
        <stp>COMPANY</stp>
        <stp>Individual Income Tax</stp>
        <stp>SUM(CREDIT)</stp>
        <tr r="N15" s="6"/>
      </tp>
      <tp>
        <v>0</v>
        <stp/>
        <stp>NuoDb.Data.Client;Server=localhost;User=sample01_user1;Password=Usr_2011#_Xls4168;Database=test</stp>
        <stp>S01.CASHBOOK</stp>
        <stp>COMPANY</stp>
        <stp>Payroll Taxes</stp>
        <stp>SUM(DEBIT)</stp>
        <tr r="M16" s="6"/>
      </tp>
      <tp>
        <v>0</v>
        <stp/>
        <stp>NuoDb.Data.Client;Server=localhost;User=sample01_user1;Password=Usr_2011#_Xls4168;Database=test</stp>
        <stp>S01.CASHBOOK</stp>
        <stp>DATE</stp>
        <stp>44936</stp>
        <stp>SUM(CREDIT)</stp>
        <tr r="N21" s="6"/>
      </tp>
      <tp>
        <v>115000</v>
        <stp/>
        <stp>NuoDb.Data.Client;Server=localhost;User=sample01_user1;Password=Usr_2011#_Xls4168;Database=test</stp>
        <stp>S01.CASHBOOK</stp>
        <stp>DATE</stp>
        <stp>44957</stp>
        <stp>SUM(CREDIT)</stp>
        <tr r="N22" s="6"/>
      </tp>
      <tp>
        <v>150000</v>
        <stp/>
        <stp>NuoDb.Data.Client;Server=localhost;User=sample01_user1;Password=Usr_2011#_Xls4168;Database=test</stp>
        <stp>S01.CASHBOOK</stp>
        <stp>DATE</stp>
        <stp>44967</stp>
        <stp>SUM(CREDIT)</stp>
        <tr r="N23" s="6"/>
      </tp>
      <tp>
        <v>115000</v>
        <stp/>
        <stp>NuoDb.Data.Client;Server=localhost;User=sample01_user1;Password=Usr_2011#_Xls4168;Database=test</stp>
        <stp>S01.CASHBOOK</stp>
        <stp>DATE</stp>
        <stp>44985</stp>
        <stp>SUM(CREDIT)</stp>
        <tr r="N24" s="6"/>
      </tp>
      <tp>
        <v>0</v>
        <stp/>
        <stp>NuoDb.Data.Client;Server=localhost;User=sample01_user1;Password=Usr_2011#_Xls4168;Database=test</stp>
        <stp>S01.CASHBOOK</stp>
        <stp>DATE</stp>
        <stp>44995</stp>
        <stp>SUM(CREDIT)</stp>
        <tr r="N25" s="6"/>
      </tp>
      <tp>
        <v>0</v>
        <stp/>
        <stp>NuoDb.Data.Client;Server=localhost;User=sample01_user1;Password=Usr_2011#_Xls4168;Database=test</stp>
        <stp>S01.CASHBOOK</stp>
        <stp>ITEM</stp>
        <stp>Revenue</stp>
        <stp>SUM(CREDIT)</stp>
        <tr r="N7" s="6"/>
      </tp>
      <tp>
        <v>340000</v>
        <stp/>
        <stp>NuoDb.Data.Client;Server=localhost;User=sample01_user1;Password=Usr_2011#_Xls4168;Database=test</stp>
        <stp>S01.CASHBOOK</stp>
        <stp>ITEM</stp>
        <stp>Payroll</stp>
        <stp>SUM(CREDIT)</stp>
        <tr r="N6" s="6"/>
      </tp>
      <tp>
        <v>0</v>
        <stp/>
        <stp>NuoDb.Data.Client;Server=localhost;User=sample01_user1;Password=Usr_2011#_Xls4168;Database=test</stp>
        <stp>S01.CASHBOOK</stp>
        <stp>COMPANY</stp>
        <stp>Corporate Income Tax</stp>
        <stp>SUM(DEBIT)</stp>
        <tr r="M11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3CC51C-672E-445C-892E-D4D03DC60339}" name="cashbook" displayName="cashbook" ref="B3:I24" totalsRowShown="0" dataDxfId="0">
  <autoFilter ref="B3:I24" xr:uid="{481EB7C1-0C37-41BC-BEE2-EBC74834887B}"/>
  <tableColumns count="8">
    <tableColumn id="1" xr3:uid="{F8DB25F7-EC8C-41FE-B425-D35D2987B8BA}" name="_RowNum" dataDxfId="8"/>
    <tableColumn id="2" xr3:uid="{7DF713E3-B744-4619-8FA1-84FFE66C1622}" name="ID" dataDxfId="7"/>
    <tableColumn id="3" xr3:uid="{A176FEAB-4B74-4B14-991F-B549873DAF49}" name="DATE" dataDxfId="6"/>
    <tableColumn id="4" xr3:uid="{ED97EDB0-687B-4E7F-B600-C4E4A763DD0E}" name="ACCOUNT" dataDxfId="5"/>
    <tableColumn id="5" xr3:uid="{E04E9BEE-9D2A-4911-AF92-791C21754E0B}" name="ITEM" dataDxfId="4"/>
    <tableColumn id="6" xr3:uid="{B9C33837-DC21-4438-8EB5-41D732A87764}" name="COMPANY" dataDxfId="3"/>
    <tableColumn id="7" xr3:uid="{2BE14C2A-7381-4E53-8CE9-CE490275A183}" name="DEBIT" dataDxfId="2"/>
    <tableColumn id="8" xr3:uid="{D66223A4-1444-46AA-8873-81E3CF594BFC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EAD174-DBD9-403E-85F6-B063856080C9}" name="Table2" displayName="Table2" ref="L4:N8" totalsRowShown="0">
  <autoFilter ref="L4:N8" xr:uid="{DAC5320C-60FE-4FCC-BF55-F0367CFC6A55}"/>
  <tableColumns count="3">
    <tableColumn id="1" xr3:uid="{2508846B-72B9-448D-A080-C309A4323222}" name="ITEM"/>
    <tableColumn id="2" xr3:uid="{B1DFDD01-B253-4C85-B4B6-178FC36A92F5}" name="DEBIT" dataDxfId="15">
      <calculatedColumnFormula>RTD("db.rtd","","NuoDb.Data.Client;Server=localhost;User=sample01_user1;Password=Usr_2011#_Xls4168;Database=test","S01.CASHBOOK","ITEM",L5,"SUM(DEBIT)")</calculatedColumnFormula>
    </tableColumn>
    <tableColumn id="3" xr3:uid="{F5D55033-D2FF-43FD-93BE-FBC7CE89D6A5}" name="CREDIT" dataDxfId="14">
      <calculatedColumnFormula>RTD("db.rtd","","NuoDb.Data.Client;Server=localhost;User=sample01_user1;Password=Usr_2011#_Xls4168;Database=test","S01.CASHBOOK","ITEM",L5,"SUM(CREDIT)")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8F338FE-DEA5-4BD9-B9DB-6201A3BB9E94}" name="Table3" displayName="Table3" ref="L10:N18" totalsRowShown="0">
  <autoFilter ref="L10:N18" xr:uid="{CEE4F284-8A0D-4877-8084-345F6EE2F900}"/>
  <tableColumns count="3">
    <tableColumn id="1" xr3:uid="{4D5BC67C-79F3-483E-87F8-F874E3BF9E26}" name="COMPANY"/>
    <tableColumn id="2" xr3:uid="{64EA9EC9-32B9-482A-8A92-9C5BE0D220B5}" name="DEBIT" dataDxfId="13">
      <calculatedColumnFormula>RTD("db.rtd","","NuoDb.Data.Client;Server=localhost;User=sample01_user1;Password=Usr_2011#_Xls4168;Database=test","S01.CASHBOOK","COMPANY",L11,"SUM(DEBIT)")</calculatedColumnFormula>
    </tableColumn>
    <tableColumn id="3" xr3:uid="{DED198BE-C2CF-4ECF-AFED-53D94D7E90C3}" name="CREDIT" dataDxfId="12">
      <calculatedColumnFormula>RTD("db.rtd","","NuoDb.Data.Client;Server=localhost;User=sample01_user1;Password=Usr_2011#_Xls4168;Database=test","S01.CASHBOOK","COMPANY",L11,"SUM(CREDIT)")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5ACC0D5-E398-498D-BF93-78BC1FEC32AC}" name="Table4" displayName="Table4" ref="L20:N27" totalsRowShown="0">
  <autoFilter ref="L20:N27" xr:uid="{940F0CDB-B817-4A87-A170-CE5BC55EF943}"/>
  <tableColumns count="3">
    <tableColumn id="1" xr3:uid="{191392DE-D339-45BF-9433-3C20CF33809D}" name="DATE" dataDxfId="11"/>
    <tableColumn id="2" xr3:uid="{B56CC06A-DE12-4504-B1C0-CDB912101C3E}" name="DEBIT" dataDxfId="10">
      <calculatedColumnFormula>RTD("db.rtd","","NuoDb.Data.Client;Server=localhost;User=sample01_user1;Password=Usr_2011#_Xls4168;Database=test","S01.CASHBOOK","DATE",L21,"SUM(DEBIT)")</calculatedColumnFormula>
    </tableColumn>
    <tableColumn id="3" xr3:uid="{C0E7FC9E-2E4F-466A-987B-CA8EA6BB0B8B}" name="CREDIT" dataDxfId="9">
      <calculatedColumnFormula>RTD("db.rtd","","NuoDb.Data.Client;Server=localhost;User=sample01_user1;Password=Usr_2011#_Xls4168;Database=test","S01.CASHBOOK","DATE",L21,"SUM(CREDIT)")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3ED29-96C1-4622-9EB6-FA2B767790B5}">
  <sheetPr>
    <pageSetUpPr fitToPage="1"/>
  </sheetPr>
  <dimension ref="B2:D5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359</v>
      </c>
    </row>
    <row r="4" spans="2:4" x14ac:dyDescent="0.25">
      <c r="D4" s="3" t="s">
        <v>6</v>
      </c>
    </row>
    <row r="6" spans="2:4" x14ac:dyDescent="0.25">
      <c r="B6" s="2" t="s">
        <v>332</v>
      </c>
    </row>
    <row r="8" spans="2:4" x14ac:dyDescent="0.25">
      <c r="B8" s="2" t="s">
        <v>333</v>
      </c>
    </row>
    <row r="9" spans="2:4" x14ac:dyDescent="0.25">
      <c r="B9" s="4" t="s">
        <v>334</v>
      </c>
    </row>
    <row r="10" spans="2:4" x14ac:dyDescent="0.25">
      <c r="B10" s="4"/>
    </row>
    <row r="11" spans="2:4" x14ac:dyDescent="0.25">
      <c r="B11" s="4" t="s">
        <v>335</v>
      </c>
    </row>
    <row r="12" spans="2:4" x14ac:dyDescent="0.25">
      <c r="B12" s="4" t="s">
        <v>336</v>
      </c>
    </row>
    <row r="13" spans="2:4" x14ac:dyDescent="0.25">
      <c r="B13" s="4"/>
    </row>
    <row r="14" spans="2:4" x14ac:dyDescent="0.25">
      <c r="B14" s="4" t="s">
        <v>337</v>
      </c>
    </row>
    <row r="15" spans="2:4" x14ac:dyDescent="0.25">
      <c r="B15" s="4"/>
    </row>
    <row r="16" spans="2:4" x14ac:dyDescent="0.25">
      <c r="B16" s="4" t="s">
        <v>338</v>
      </c>
    </row>
    <row r="17" spans="2:2" x14ac:dyDescent="0.25">
      <c r="B17" s="4"/>
    </row>
    <row r="18" spans="2:2" x14ac:dyDescent="0.25">
      <c r="B18" s="4" t="s">
        <v>339</v>
      </c>
    </row>
    <row r="19" spans="2:2" x14ac:dyDescent="0.25">
      <c r="B19" s="4"/>
    </row>
    <row r="20" spans="2:2" x14ac:dyDescent="0.25">
      <c r="B20" s="4" t="s">
        <v>340</v>
      </c>
    </row>
    <row r="21" spans="2:2" x14ac:dyDescent="0.25">
      <c r="B21" s="4" t="s">
        <v>341</v>
      </c>
    </row>
    <row r="22" spans="2:2" x14ac:dyDescent="0.25">
      <c r="B22" s="4"/>
    </row>
    <row r="23" spans="2:2" x14ac:dyDescent="0.25">
      <c r="B23" s="4" t="s">
        <v>342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343</v>
      </c>
    </row>
    <row r="27" spans="2:2" x14ac:dyDescent="0.25">
      <c r="B27" s="4"/>
    </row>
    <row r="28" spans="2:2" x14ac:dyDescent="0.25">
      <c r="B28" s="4" t="s">
        <v>344</v>
      </c>
    </row>
    <row r="29" spans="2:2" x14ac:dyDescent="0.25">
      <c r="B29" s="4"/>
    </row>
    <row r="30" spans="2:2" x14ac:dyDescent="0.25">
      <c r="B30" s="4" t="s">
        <v>345</v>
      </c>
    </row>
    <row r="31" spans="2:2" x14ac:dyDescent="0.25">
      <c r="B31" s="4" t="s">
        <v>346</v>
      </c>
    </row>
    <row r="32" spans="2:2" x14ac:dyDescent="0.25">
      <c r="B32" s="4"/>
    </row>
    <row r="33" spans="2:2" x14ac:dyDescent="0.25">
      <c r="B33" s="4" t="s">
        <v>347</v>
      </c>
    </row>
    <row r="34" spans="2:2" x14ac:dyDescent="0.25">
      <c r="B34" s="4"/>
    </row>
    <row r="35" spans="2:2" x14ac:dyDescent="0.25">
      <c r="B35" s="4" t="s">
        <v>348</v>
      </c>
    </row>
    <row r="36" spans="2:2" x14ac:dyDescent="0.25">
      <c r="B36" s="4" t="s">
        <v>349</v>
      </c>
    </row>
    <row r="37" spans="2:2" x14ac:dyDescent="0.25">
      <c r="B37" s="4"/>
    </row>
    <row r="38" spans="2:2" x14ac:dyDescent="0.25">
      <c r="B38" s="4" t="s">
        <v>350</v>
      </c>
    </row>
    <row r="39" spans="2:2" x14ac:dyDescent="0.25">
      <c r="B39" s="4"/>
    </row>
    <row r="40" spans="2:2" x14ac:dyDescent="0.25">
      <c r="B40" s="4" t="s">
        <v>351</v>
      </c>
    </row>
    <row r="41" spans="2:2" x14ac:dyDescent="0.25">
      <c r="B41" s="4"/>
    </row>
    <row r="42" spans="2:2" x14ac:dyDescent="0.25">
      <c r="B42" s="4" t="s">
        <v>352</v>
      </c>
    </row>
    <row r="43" spans="2:2" x14ac:dyDescent="0.25">
      <c r="B43" s="4"/>
    </row>
    <row r="44" spans="2:2" x14ac:dyDescent="0.25">
      <c r="B44" s="4" t="s">
        <v>353</v>
      </c>
    </row>
    <row r="45" spans="2:2" x14ac:dyDescent="0.25">
      <c r="B45" s="5" t="s">
        <v>354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0</v>
      </c>
      <c r="C50" s="6" t="s">
        <v>357</v>
      </c>
    </row>
    <row r="51" spans="2:4" x14ac:dyDescent="0.25">
      <c r="B51" s="2" t="s">
        <v>1</v>
      </c>
      <c r="C51" s="6" t="s">
        <v>360</v>
      </c>
    </row>
    <row r="52" spans="2:4" x14ac:dyDescent="0.25">
      <c r="B52" s="2" t="s">
        <v>2</v>
      </c>
      <c r="C52" s="6" t="s">
        <v>7</v>
      </c>
    </row>
    <row r="53" spans="2:4" x14ac:dyDescent="0.25">
      <c r="B53" s="2" t="s">
        <v>3</v>
      </c>
      <c r="C53" s="6" t="s">
        <v>4</v>
      </c>
    </row>
    <row r="55" spans="2:4" x14ac:dyDescent="0.25">
      <c r="B55" s="7"/>
    </row>
    <row r="56" spans="2:4" x14ac:dyDescent="0.25">
      <c r="B56" t="s">
        <v>366</v>
      </c>
      <c r="D56" s="5" t="s">
        <v>358</v>
      </c>
    </row>
  </sheetData>
  <dataValidations count="1">
    <dataValidation allowBlank="1" showInputMessage="1" showErrorMessage="1" sqref="A1" xr:uid="{360AC4F8-FBEA-460A-883C-73F5371BCCB7}"/>
  </dataValidations>
  <hyperlinks>
    <hyperlink ref="B45" r:id="rId1" xr:uid="{29BD7624-ECB9-4BF6-A62F-9BE8EFA37376}"/>
    <hyperlink ref="D56" r:id="rId2" xr:uid="{A8897F66-8BEC-4BCA-8CFF-10C67124B68A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17342-4002-4000-8CBC-9789FB867CCE}">
  <sheetPr>
    <pageSetUpPr fitToPage="1"/>
  </sheetPr>
  <dimension ref="B3:N2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2.140625" customWidth="1"/>
  </cols>
  <sheetData>
    <row r="3" spans="2:14" x14ac:dyDescent="0.25">
      <c r="B3" t="s">
        <v>48</v>
      </c>
      <c r="C3" t="s">
        <v>8</v>
      </c>
      <c r="D3" t="s">
        <v>11</v>
      </c>
      <c r="E3" t="s">
        <v>14</v>
      </c>
      <c r="F3" t="s">
        <v>16</v>
      </c>
      <c r="G3" t="s">
        <v>17</v>
      </c>
      <c r="H3" t="s">
        <v>18</v>
      </c>
      <c r="I3" t="s">
        <v>20</v>
      </c>
    </row>
    <row r="4" spans="2:14" x14ac:dyDescent="0.25">
      <c r="B4" s="12">
        <v>0</v>
      </c>
      <c r="C4" s="13">
        <v>1</v>
      </c>
      <c r="D4" s="14">
        <v>44936</v>
      </c>
      <c r="E4" s="12" t="s">
        <v>24</v>
      </c>
      <c r="F4" s="12" t="s">
        <v>27</v>
      </c>
      <c r="G4" s="12" t="s">
        <v>30</v>
      </c>
      <c r="H4" s="15">
        <v>200000</v>
      </c>
      <c r="I4" s="15"/>
      <c r="L4" t="s">
        <v>16</v>
      </c>
      <c r="M4" t="s">
        <v>18</v>
      </c>
      <c r="N4" t="s">
        <v>20</v>
      </c>
    </row>
    <row r="5" spans="2:14" x14ac:dyDescent="0.25">
      <c r="B5" s="12">
        <v>1</v>
      </c>
      <c r="C5" s="13">
        <v>2</v>
      </c>
      <c r="D5" s="14">
        <v>44934</v>
      </c>
      <c r="E5" s="12" t="s">
        <v>24</v>
      </c>
      <c r="F5" s="12" t="s">
        <v>25</v>
      </c>
      <c r="G5" s="12" t="s">
        <v>35</v>
      </c>
      <c r="H5" s="15"/>
      <c r="I5" s="15">
        <v>50000</v>
      </c>
      <c r="L5" t="s">
        <v>25</v>
      </c>
      <c r="M5" s="10">
        <f>RTD("db.rtd","","NuoDb.Data.Client;Server=localhost;User=sample01_user1;Password=Usr_2011#_Xls4168;Database=test","S01.CASHBOOK","ITEM",L5,"SUM(DEBIT)")</f>
        <v>0</v>
      </c>
      <c r="N5" s="10">
        <f>RTD("db.rtd","","NuoDb.Data.Client;Server=localhost;User=sample01_user1;Password=Usr_2011#_Xls4168;Database=test","S01.CASHBOOK","ITEM",L5,"SUM(CREDIT)")</f>
        <v>350000</v>
      </c>
    </row>
    <row r="6" spans="2:14" x14ac:dyDescent="0.25">
      <c r="B6" s="12">
        <v>2</v>
      </c>
      <c r="C6" s="13">
        <v>3</v>
      </c>
      <c r="D6" s="14">
        <v>44957</v>
      </c>
      <c r="E6" s="12" t="s">
        <v>24</v>
      </c>
      <c r="F6" s="12" t="s">
        <v>26</v>
      </c>
      <c r="G6" s="12"/>
      <c r="H6" s="15"/>
      <c r="I6" s="15">
        <v>85000</v>
      </c>
      <c r="L6" t="s">
        <v>26</v>
      </c>
      <c r="M6" s="10">
        <f>RTD("db.rtd","","NuoDb.Data.Client;Server=localhost;User=sample01_user1;Password=Usr_2011#_Xls4168;Database=test","S01.CASHBOOK","ITEM",L6,"SUM(DEBIT)")</f>
        <v>0</v>
      </c>
      <c r="N6" s="10">
        <f>RTD("db.rtd","","NuoDb.Data.Client;Server=localhost;User=sample01_user1;Password=Usr_2011#_Xls4168;Database=test","S01.CASHBOOK","ITEM",L6,"SUM(CREDIT)")</f>
        <v>340000</v>
      </c>
    </row>
    <row r="7" spans="2:14" x14ac:dyDescent="0.25">
      <c r="B7" s="12">
        <v>3</v>
      </c>
      <c r="C7" s="13">
        <v>4</v>
      </c>
      <c r="D7" s="14">
        <v>44957</v>
      </c>
      <c r="E7" s="12" t="s">
        <v>24</v>
      </c>
      <c r="F7" s="12" t="s">
        <v>28</v>
      </c>
      <c r="G7" s="12" t="s">
        <v>33</v>
      </c>
      <c r="H7" s="15"/>
      <c r="I7" s="15">
        <v>15000</v>
      </c>
      <c r="L7" t="s">
        <v>27</v>
      </c>
      <c r="M7" s="10">
        <f>RTD("db.rtd","","NuoDb.Data.Client;Server=localhost;User=sample01_user1;Password=Usr_2011#_Xls4168;Database=test","S01.CASHBOOK","ITEM",L7,"SUM(DEBIT)")</f>
        <v>1200000</v>
      </c>
      <c r="N7" s="10">
        <f>RTD("db.rtd","","NuoDb.Data.Client;Server=localhost;User=sample01_user1;Password=Usr_2011#_Xls4168;Database=test","S01.CASHBOOK","ITEM",L7,"SUM(CREDIT)")</f>
        <v>0</v>
      </c>
    </row>
    <row r="8" spans="2:14" x14ac:dyDescent="0.25">
      <c r="B8" s="12">
        <v>4</v>
      </c>
      <c r="C8" s="13">
        <v>5</v>
      </c>
      <c r="D8" s="14">
        <v>44957</v>
      </c>
      <c r="E8" s="12" t="s">
        <v>24</v>
      </c>
      <c r="F8" s="12" t="s">
        <v>28</v>
      </c>
      <c r="G8" s="12" t="s">
        <v>34</v>
      </c>
      <c r="H8" s="15"/>
      <c r="I8" s="15">
        <v>15000</v>
      </c>
      <c r="L8" t="s">
        <v>28</v>
      </c>
      <c r="M8" s="10">
        <f>RTD("db.rtd","","NuoDb.Data.Client;Server=localhost;User=sample01_user1;Password=Usr_2011#_Xls4168;Database=test","S01.CASHBOOK","ITEM",L8,"SUM(DEBIT)")</f>
        <v>0</v>
      </c>
      <c r="N8" s="10">
        <f>RTD("db.rtd","","NuoDb.Data.Client;Server=localhost;User=sample01_user1;Password=Usr_2011#_Xls4168;Database=test","S01.CASHBOOK","ITEM",L8,"SUM(CREDIT)")</f>
        <v>220000</v>
      </c>
    </row>
    <row r="9" spans="2:14" x14ac:dyDescent="0.25">
      <c r="B9" s="12">
        <v>5</v>
      </c>
      <c r="C9" s="13">
        <v>6</v>
      </c>
      <c r="D9" s="14">
        <v>44967</v>
      </c>
      <c r="E9" s="12" t="s">
        <v>24</v>
      </c>
      <c r="F9" s="12" t="s">
        <v>27</v>
      </c>
      <c r="G9" s="12" t="s">
        <v>30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44967</v>
      </c>
      <c r="E10" s="12" t="s">
        <v>24</v>
      </c>
      <c r="F10" s="12" t="s">
        <v>27</v>
      </c>
      <c r="G10" s="12" t="s">
        <v>31</v>
      </c>
      <c r="H10" s="15">
        <v>100000</v>
      </c>
      <c r="I10" s="15"/>
      <c r="L10" t="s">
        <v>17</v>
      </c>
      <c r="M10" t="s">
        <v>18</v>
      </c>
      <c r="N10" t="s">
        <v>20</v>
      </c>
    </row>
    <row r="11" spans="2:14" x14ac:dyDescent="0.25">
      <c r="B11" s="12">
        <v>7</v>
      </c>
      <c r="C11" s="13">
        <v>8</v>
      </c>
      <c r="D11" s="14">
        <v>44967</v>
      </c>
      <c r="E11" s="12" t="s">
        <v>24</v>
      </c>
      <c r="F11" s="12" t="s">
        <v>25</v>
      </c>
      <c r="G11" s="12" t="s">
        <v>35</v>
      </c>
      <c r="H11" s="15"/>
      <c r="I11" s="15">
        <v>100000</v>
      </c>
      <c r="L11" t="s">
        <v>29</v>
      </c>
      <c r="M11" s="10">
        <f>RTD("db.rtd","","NuoDb.Data.Client;Server=localhost;User=sample01_user1;Password=Usr_2011#_Xls4168;Database=test","S01.CASHBOOK","COMPANY",L11,"SUM(DEBIT)")</f>
        <v>0</v>
      </c>
      <c r="N11" s="10">
        <f>RTD("db.rtd","","NuoDb.Data.Client;Server=localhost;User=sample01_user1;Password=Usr_2011#_Xls4168;Database=test","S01.CASHBOOK","COMPANY",L11,"SUM(CREDIT)")</f>
        <v>100000</v>
      </c>
    </row>
    <row r="12" spans="2:14" x14ac:dyDescent="0.25">
      <c r="B12" s="12">
        <v>8</v>
      </c>
      <c r="C12" s="13">
        <v>9</v>
      </c>
      <c r="D12" s="14">
        <v>44967</v>
      </c>
      <c r="E12" s="12" t="s">
        <v>24</v>
      </c>
      <c r="F12" s="12" t="s">
        <v>25</v>
      </c>
      <c r="G12" s="12" t="s">
        <v>36</v>
      </c>
      <c r="H12" s="15"/>
      <c r="I12" s="15">
        <v>50000</v>
      </c>
      <c r="L12" t="s">
        <v>30</v>
      </c>
      <c r="M12" s="10">
        <f>RTD("db.rtd","","NuoDb.Data.Client;Server=localhost;User=sample01_user1;Password=Usr_2011#_Xls4168;Database=test","S01.CASHBOOK","COMPANY",L12,"SUM(DEBIT)")</f>
        <v>800000</v>
      </c>
      <c r="N12" s="10">
        <f>RTD("db.rtd","","NuoDb.Data.Client;Server=localhost;User=sample01_user1;Password=Usr_2011#_Xls4168;Database=test","S01.CASHBOOK","COMPANY",L12,"SUM(CREDIT)")</f>
        <v>0</v>
      </c>
    </row>
    <row r="13" spans="2:14" x14ac:dyDescent="0.25">
      <c r="B13" s="12">
        <v>9</v>
      </c>
      <c r="C13" s="13">
        <v>10</v>
      </c>
      <c r="D13" s="14">
        <v>44985</v>
      </c>
      <c r="E13" s="12" t="s">
        <v>24</v>
      </c>
      <c r="F13" s="12" t="s">
        <v>26</v>
      </c>
      <c r="G13" s="12"/>
      <c r="H13" s="15"/>
      <c r="I13" s="15">
        <v>85000</v>
      </c>
      <c r="L13" t="s">
        <v>31</v>
      </c>
      <c r="M13" s="10">
        <f>RTD("db.rtd","","NuoDb.Data.Client;Server=localhost;User=sample01_user1;Password=Usr_2011#_Xls4168;Database=test","S01.CASHBOOK","COMPANY",L13,"SUM(DEBIT)")</f>
        <v>300000</v>
      </c>
      <c r="N13" s="10">
        <f>RTD("db.rtd","","NuoDb.Data.Client;Server=localhost;User=sample01_user1;Password=Usr_2011#_Xls4168;Database=test","S01.CASHBOOK","COMPANY",L13,"SUM(CREDIT)")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44985</v>
      </c>
      <c r="E14" s="12" t="s">
        <v>24</v>
      </c>
      <c r="F14" s="12" t="s">
        <v>28</v>
      </c>
      <c r="G14" s="12" t="s">
        <v>33</v>
      </c>
      <c r="H14" s="15"/>
      <c r="I14" s="15">
        <v>15000</v>
      </c>
      <c r="L14" t="s">
        <v>32</v>
      </c>
      <c r="M14" s="10">
        <f>RTD("db.rtd","","NuoDb.Data.Client;Server=localhost;User=sample01_user1;Password=Usr_2011#_Xls4168;Database=test","S01.CASHBOOK","COMPANY",L14,"SUM(DEBIT)")</f>
        <v>100000</v>
      </c>
      <c r="N14" s="10">
        <f>RTD("db.rtd","","NuoDb.Data.Client;Server=localhost;User=sample01_user1;Password=Usr_2011#_Xls4168;Database=test","S01.CASHBOOK","COMPANY",L14,"SUM(CREDIT)")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44985</v>
      </c>
      <c r="E15" s="12" t="s">
        <v>24</v>
      </c>
      <c r="F15" s="12" t="s">
        <v>28</v>
      </c>
      <c r="G15" s="12" t="s">
        <v>34</v>
      </c>
      <c r="H15" s="15"/>
      <c r="I15" s="15">
        <v>15000</v>
      </c>
      <c r="L15" t="s">
        <v>33</v>
      </c>
      <c r="M15" s="10">
        <f>RTD("db.rtd","","NuoDb.Data.Client;Server=localhost;User=sample01_user1;Password=Usr_2011#_Xls4168;Database=test","S01.CASHBOOK","COMPANY",L15,"SUM(DEBIT)")</f>
        <v>0</v>
      </c>
      <c r="N15" s="10">
        <f>RTD("db.rtd","","NuoDb.Data.Client;Server=localhost;User=sample01_user1;Password=Usr_2011#_Xls4168;Database=test","S01.CASHBOOK","COMPANY",L15,"SUM(CREDIT)")</f>
        <v>60000</v>
      </c>
    </row>
    <row r="16" spans="2:14" x14ac:dyDescent="0.25">
      <c r="B16" s="12">
        <v>12</v>
      </c>
      <c r="C16" s="13">
        <v>13</v>
      </c>
      <c r="D16" s="14">
        <v>44995</v>
      </c>
      <c r="E16" s="12" t="s">
        <v>24</v>
      </c>
      <c r="F16" s="12" t="s">
        <v>27</v>
      </c>
      <c r="G16" s="12" t="s">
        <v>30</v>
      </c>
      <c r="H16" s="15">
        <v>300000</v>
      </c>
      <c r="I16" s="15"/>
      <c r="L16" t="s">
        <v>34</v>
      </c>
      <c r="M16" s="10">
        <f>RTD("db.rtd","","NuoDb.Data.Client;Server=localhost;User=sample01_user1;Password=Usr_2011#_Xls4168;Database=test","S01.CASHBOOK","COMPANY",L16,"SUM(DEBIT)")</f>
        <v>0</v>
      </c>
      <c r="N16" s="10">
        <f>RTD("db.rtd","","NuoDb.Data.Client;Server=localhost;User=sample01_user1;Password=Usr_2011#_Xls4168;Database=test","S01.CASHBOOK","COMPANY",L16,"SUM(CREDIT)")</f>
        <v>60000</v>
      </c>
    </row>
    <row r="17" spans="2:14" x14ac:dyDescent="0.25">
      <c r="B17" s="12">
        <v>13</v>
      </c>
      <c r="C17" s="13">
        <v>14</v>
      </c>
      <c r="D17" s="14">
        <v>44995</v>
      </c>
      <c r="E17" s="12" t="s">
        <v>24</v>
      </c>
      <c r="F17" s="12" t="s">
        <v>27</v>
      </c>
      <c r="G17" s="12" t="s">
        <v>31</v>
      </c>
      <c r="H17" s="15">
        <v>200000</v>
      </c>
      <c r="I17" s="15"/>
      <c r="L17" t="s">
        <v>35</v>
      </c>
      <c r="M17" s="10">
        <f>RTD("db.rtd","","NuoDb.Data.Client;Server=localhost;User=sample01_user1;Password=Usr_2011#_Xls4168;Database=test","S01.CASHBOOK","COMPANY",L17,"SUM(DEBIT)")</f>
        <v>0</v>
      </c>
      <c r="N17" s="10">
        <f>RTD("db.rtd","","NuoDb.Data.Client;Server=localhost;User=sample01_user1;Password=Usr_2011#_Xls4168;Database=test","S01.CASHBOOK","COMPANY",L17,"SUM(CREDIT)")</f>
        <v>250000</v>
      </c>
    </row>
    <row r="18" spans="2:14" x14ac:dyDescent="0.25">
      <c r="B18" s="12">
        <v>14</v>
      </c>
      <c r="C18" s="13">
        <v>15</v>
      </c>
      <c r="D18" s="14">
        <v>44995</v>
      </c>
      <c r="E18" s="12" t="s">
        <v>24</v>
      </c>
      <c r="F18" s="12" t="s">
        <v>27</v>
      </c>
      <c r="G18" s="12" t="s">
        <v>32</v>
      </c>
      <c r="H18" s="15">
        <v>100000</v>
      </c>
      <c r="I18" s="15"/>
      <c r="L18" t="s">
        <v>36</v>
      </c>
      <c r="M18" s="10">
        <f>RTD("db.rtd","","NuoDb.Data.Client;Server=localhost;User=sample01_user1;Password=Usr_2011#_Xls4168;Database=test","S01.CASHBOOK","COMPANY",L18,"SUM(DEBIT)")</f>
        <v>0</v>
      </c>
      <c r="N18" s="10">
        <f>RTD("db.rtd","","NuoDb.Data.Client;Server=localhost;User=sample01_user1;Password=Usr_2011#_Xls4168;Database=test","S01.CASHBOOK","COMPANY",L18,"SUM(CREDIT)")</f>
        <v>100000</v>
      </c>
    </row>
    <row r="19" spans="2:14" x14ac:dyDescent="0.25">
      <c r="B19" s="12">
        <v>15</v>
      </c>
      <c r="C19" s="13">
        <v>16</v>
      </c>
      <c r="D19" s="14">
        <v>45000</v>
      </c>
      <c r="E19" s="12" t="s">
        <v>24</v>
      </c>
      <c r="F19" s="12" t="s">
        <v>28</v>
      </c>
      <c r="G19" s="12" t="s">
        <v>29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45016</v>
      </c>
      <c r="E20" s="12" t="s">
        <v>24</v>
      </c>
      <c r="F20" s="12" t="s">
        <v>26</v>
      </c>
      <c r="G20" s="12"/>
      <c r="H20" s="15"/>
      <c r="I20" s="15">
        <v>170000</v>
      </c>
      <c r="L20" t="s">
        <v>11</v>
      </c>
      <c r="M20" t="s">
        <v>18</v>
      </c>
      <c r="N20" t="s">
        <v>20</v>
      </c>
    </row>
    <row r="21" spans="2:14" x14ac:dyDescent="0.25">
      <c r="B21" s="12">
        <v>17</v>
      </c>
      <c r="C21" s="13">
        <v>18</v>
      </c>
      <c r="D21" s="14">
        <v>45016</v>
      </c>
      <c r="E21" s="12" t="s">
        <v>24</v>
      </c>
      <c r="F21" s="12" t="s">
        <v>28</v>
      </c>
      <c r="G21" s="12" t="s">
        <v>33</v>
      </c>
      <c r="H21" s="15"/>
      <c r="I21" s="15">
        <v>30000</v>
      </c>
      <c r="L21" s="11">
        <v>44936</v>
      </c>
      <c r="M21" s="10">
        <f>RTD("db.rtd","","NuoDb.Data.Client;Server=localhost;User=sample01_user1;Password=Usr_2011#_Xls4168;Database=test","S01.CASHBOOK","DATE",L21,"SUM(DEBIT)")</f>
        <v>200000</v>
      </c>
      <c r="N21" s="10">
        <f>RTD("db.rtd","","NuoDb.Data.Client;Server=localhost;User=sample01_user1;Password=Usr_2011#_Xls4168;Database=test","S01.CASHBOOK","DATE",L21,"SUM(CREDIT)")</f>
        <v>0</v>
      </c>
    </row>
    <row r="22" spans="2:14" x14ac:dyDescent="0.25">
      <c r="B22" s="12">
        <v>18</v>
      </c>
      <c r="C22" s="13">
        <v>19</v>
      </c>
      <c r="D22" s="14">
        <v>45016</v>
      </c>
      <c r="E22" s="12" t="s">
        <v>24</v>
      </c>
      <c r="F22" s="12" t="s">
        <v>28</v>
      </c>
      <c r="G22" s="12" t="s">
        <v>34</v>
      </c>
      <c r="H22" s="15"/>
      <c r="I22" s="15">
        <v>30000</v>
      </c>
      <c r="L22" s="11">
        <v>44957</v>
      </c>
      <c r="M22" s="10">
        <f>RTD("db.rtd","","NuoDb.Data.Client;Server=localhost;User=sample01_user1;Password=Usr_2011#_Xls4168;Database=test","S01.CASHBOOK","DATE",L22,"SUM(DEBIT)")</f>
        <v>0</v>
      </c>
      <c r="N22" s="10">
        <f>RTD("db.rtd","","NuoDb.Data.Client;Server=localhost;User=sample01_user1;Password=Usr_2011#_Xls4168;Database=test","S01.CASHBOOK","DATE",L22,"SUM(CREDIT)")</f>
        <v>115000</v>
      </c>
    </row>
    <row r="23" spans="2:14" x14ac:dyDescent="0.25">
      <c r="B23" s="12">
        <v>19</v>
      </c>
      <c r="C23" s="13">
        <v>20</v>
      </c>
      <c r="D23" s="14">
        <v>45016</v>
      </c>
      <c r="E23" s="12" t="s">
        <v>24</v>
      </c>
      <c r="F23" s="12" t="s">
        <v>25</v>
      </c>
      <c r="G23" s="12" t="s">
        <v>35</v>
      </c>
      <c r="H23" s="15"/>
      <c r="I23" s="15">
        <v>100000</v>
      </c>
      <c r="L23" s="11">
        <v>44967</v>
      </c>
      <c r="M23" s="10">
        <f>RTD("db.rtd","","NuoDb.Data.Client;Server=localhost;User=sample01_user1;Password=Usr_2011#_Xls4168;Database=test","S01.CASHBOOK","DATE",L23,"SUM(DEBIT)")</f>
        <v>400000</v>
      </c>
      <c r="N23" s="10">
        <f>RTD("db.rtd","","NuoDb.Data.Client;Server=localhost;User=sample01_user1;Password=Usr_2011#_Xls4168;Database=test","S01.CASHBOOK","DATE",L23,"SUM(CREDIT)")</f>
        <v>150000</v>
      </c>
    </row>
    <row r="24" spans="2:14" x14ac:dyDescent="0.25">
      <c r="B24" s="12">
        <v>20</v>
      </c>
      <c r="C24" s="13">
        <v>21</v>
      </c>
      <c r="D24" s="14">
        <v>45016</v>
      </c>
      <c r="E24" s="12" t="s">
        <v>24</v>
      </c>
      <c r="F24" s="12" t="s">
        <v>25</v>
      </c>
      <c r="G24" s="12" t="s">
        <v>36</v>
      </c>
      <c r="H24" s="15"/>
      <c r="I24" s="15">
        <v>50000</v>
      </c>
      <c r="L24" s="11">
        <v>44985</v>
      </c>
      <c r="M24" s="10">
        <f>RTD("db.rtd","","NuoDb.Data.Client;Server=localhost;User=sample01_user1;Password=Usr_2011#_Xls4168;Database=test","S01.CASHBOOK","DATE",L24,"SUM(DEBIT)")</f>
        <v>0</v>
      </c>
      <c r="N24" s="10">
        <f>RTD("db.rtd","","NuoDb.Data.Client;Server=localhost;User=sample01_user1;Password=Usr_2011#_Xls4168;Database=test","S01.CASHBOOK","DATE",L24,"SUM(CREDIT)")</f>
        <v>115000</v>
      </c>
    </row>
    <row r="25" spans="2:14" x14ac:dyDescent="0.25">
      <c r="L25" s="11">
        <v>44995</v>
      </c>
      <c r="M25" s="10">
        <f>RTD("db.rtd","","NuoDb.Data.Client;Server=localhost;User=sample01_user1;Password=Usr_2011#_Xls4168;Database=test","S01.CASHBOOK","DATE",L25,"SUM(DEBIT)")</f>
        <v>600000</v>
      </c>
      <c r="N25" s="10">
        <f>RTD("db.rtd","","NuoDb.Data.Client;Server=localhost;User=sample01_user1;Password=Usr_2011#_Xls4168;Database=test","S01.CASHBOOK","DATE",L25,"SUM(CREDIT)")</f>
        <v>0</v>
      </c>
    </row>
    <row r="26" spans="2:14" x14ac:dyDescent="0.25">
      <c r="L26" s="11">
        <v>45000</v>
      </c>
      <c r="M26" s="10">
        <f>RTD("db.rtd","","NuoDb.Data.Client;Server=localhost;User=sample01_user1;Password=Usr_2011#_Xls4168;Database=test","S01.CASHBOOK","DATE",L26,"SUM(DEBIT)")</f>
        <v>0</v>
      </c>
      <c r="N26" s="10">
        <f>RTD("db.rtd","","NuoDb.Data.Client;Server=localhost;User=sample01_user1;Password=Usr_2011#_Xls4168;Database=test","S01.CASHBOOK","DATE",L26,"SUM(CREDIT)")</f>
        <v>100000</v>
      </c>
    </row>
    <row r="27" spans="2:14" x14ac:dyDescent="0.25">
      <c r="L27" s="11">
        <v>45016</v>
      </c>
      <c r="M27" s="10">
        <f>RTD("db.rtd","","NuoDb.Data.Client;Server=localhost;User=sample01_user1;Password=Usr_2011#_Xls4168;Database=test","S01.CASHBOOK","DATE",L27,"SUM(DEBIT)")</f>
        <v>0</v>
      </c>
      <c r="N27" s="10">
        <f>RTD("db.rtd","","NuoDb.Data.Client;Server=localhost;User=sample01_user1;Password=Usr_2011#_Xls4168;Database=test","S01.CASHBOOK","DATE",L27,"SUM(CREDIT)")</f>
        <v>380000</v>
      </c>
    </row>
  </sheetData>
  <dataValidations disablePrompts="1" count="4">
    <dataValidation type="whole" errorStyle="warning" allowBlank="1" showInputMessage="1" showErrorMessage="1" errorTitle="Data Type Control" error="The column requires values of the integer data type." sqref="C4:C24" xr:uid="{02351AE8-8954-4BF1-9F26-95E006BCAD62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CF4972CB-697A-4DEF-834E-B94A4D7E290B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83590FB1-4703-4D25-896B-450D80740467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89DBBF7E-817F-4DDB-8669-790850275982}">
      <formula1>-1.11222333444555E+29</formula1>
    </dataValidation>
  </dataValidations>
  <pageMargins left="0.7" right="0.7" top="0.75" bottom="0.75" header="0.3" footer="0.3"/>
  <pageSetup scale="55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1D91-6386-4C9A-A287-607931B7ADAA}">
  <dimension ref="A1:AL97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9</v>
      </c>
    </row>
    <row r="3" spans="1:23" x14ac:dyDescent="0.25">
      <c r="D3" s="9" t="s">
        <v>8</v>
      </c>
      <c r="E3">
        <v>1</v>
      </c>
      <c r="G3" t="b">
        <v>0</v>
      </c>
      <c r="H3" t="b">
        <v>1</v>
      </c>
      <c r="I3" t="b">
        <v>0</v>
      </c>
      <c r="J3" t="s">
        <v>10</v>
      </c>
      <c r="K3">
        <v>4</v>
      </c>
      <c r="L3">
        <v>9</v>
      </c>
      <c r="M3">
        <v>0</v>
      </c>
      <c r="N3" t="b">
        <v>1</v>
      </c>
      <c r="O3" t="s">
        <v>8</v>
      </c>
      <c r="V3" t="b">
        <v>0</v>
      </c>
      <c r="W3" t="b">
        <v>1</v>
      </c>
    </row>
    <row r="4" spans="1:23" x14ac:dyDescent="0.25">
      <c r="D4" s="9" t="s">
        <v>11</v>
      </c>
      <c r="E4">
        <v>2</v>
      </c>
      <c r="F4" t="s">
        <v>12</v>
      </c>
      <c r="G4" t="b">
        <v>1</v>
      </c>
      <c r="H4" t="b">
        <v>0</v>
      </c>
      <c r="I4" t="b">
        <v>0</v>
      </c>
      <c r="J4" t="s">
        <v>13</v>
      </c>
      <c r="K4">
        <v>8</v>
      </c>
      <c r="L4">
        <v>10</v>
      </c>
      <c r="M4">
        <v>0</v>
      </c>
      <c r="N4" t="b">
        <v>0</v>
      </c>
      <c r="O4" t="s">
        <v>11</v>
      </c>
      <c r="V4" t="b">
        <v>0</v>
      </c>
      <c r="W4" t="b">
        <v>1</v>
      </c>
    </row>
    <row r="5" spans="1:23" x14ac:dyDescent="0.25">
      <c r="D5" s="9" t="s">
        <v>14</v>
      </c>
      <c r="E5">
        <v>3</v>
      </c>
      <c r="F5" t="s">
        <v>12</v>
      </c>
      <c r="G5" t="b">
        <v>1</v>
      </c>
      <c r="H5" t="b">
        <v>0</v>
      </c>
      <c r="I5" t="b">
        <v>0</v>
      </c>
      <c r="J5" t="s">
        <v>15</v>
      </c>
      <c r="K5">
        <v>50</v>
      </c>
      <c r="L5">
        <v>50</v>
      </c>
      <c r="M5">
        <v>0</v>
      </c>
      <c r="N5" t="b">
        <v>0</v>
      </c>
      <c r="O5" t="s">
        <v>14</v>
      </c>
      <c r="V5" t="b">
        <v>0</v>
      </c>
      <c r="W5" t="b">
        <v>1</v>
      </c>
    </row>
    <row r="6" spans="1:23" x14ac:dyDescent="0.25">
      <c r="D6" s="9" t="s">
        <v>16</v>
      </c>
      <c r="E6">
        <v>4</v>
      </c>
      <c r="F6" t="s">
        <v>12</v>
      </c>
      <c r="G6" t="b">
        <v>1</v>
      </c>
      <c r="H6" t="b">
        <v>0</v>
      </c>
      <c r="I6" t="b">
        <v>0</v>
      </c>
      <c r="J6" t="s">
        <v>15</v>
      </c>
      <c r="K6">
        <v>50</v>
      </c>
      <c r="L6">
        <v>50</v>
      </c>
      <c r="M6">
        <v>0</v>
      </c>
      <c r="N6" t="b">
        <v>0</v>
      </c>
      <c r="O6" t="s">
        <v>16</v>
      </c>
      <c r="V6" t="b">
        <v>0</v>
      </c>
      <c r="W6" t="b">
        <v>1</v>
      </c>
    </row>
    <row r="7" spans="1:23" x14ac:dyDescent="0.25">
      <c r="D7" s="9" t="s">
        <v>17</v>
      </c>
      <c r="E7">
        <v>5</v>
      </c>
      <c r="F7" t="s">
        <v>12</v>
      </c>
      <c r="G7" t="b">
        <v>1</v>
      </c>
      <c r="H7" t="b">
        <v>0</v>
      </c>
      <c r="I7" t="b">
        <v>0</v>
      </c>
      <c r="J7" t="s">
        <v>15</v>
      </c>
      <c r="K7">
        <v>50</v>
      </c>
      <c r="L7">
        <v>50</v>
      </c>
      <c r="M7">
        <v>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9" t="s">
        <v>18</v>
      </c>
      <c r="E8">
        <v>6</v>
      </c>
      <c r="F8" t="s">
        <v>12</v>
      </c>
      <c r="G8" t="b">
        <v>1</v>
      </c>
      <c r="H8" t="b">
        <v>0</v>
      </c>
      <c r="I8" t="b">
        <v>0</v>
      </c>
      <c r="J8" t="s">
        <v>19</v>
      </c>
      <c r="K8">
        <v>8</v>
      </c>
      <c r="L8">
        <v>15</v>
      </c>
      <c r="M8">
        <v>0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9" t="s">
        <v>20</v>
      </c>
      <c r="E9">
        <v>7</v>
      </c>
      <c r="F9" t="s">
        <v>12</v>
      </c>
      <c r="G9" t="b">
        <v>1</v>
      </c>
      <c r="H9" t="b">
        <v>0</v>
      </c>
      <c r="I9" t="b">
        <v>0</v>
      </c>
      <c r="J9" t="s">
        <v>19</v>
      </c>
      <c r="K9">
        <v>8</v>
      </c>
      <c r="L9">
        <v>15</v>
      </c>
      <c r="M9">
        <v>0</v>
      </c>
      <c r="N9" t="b">
        <v>0</v>
      </c>
      <c r="O9" t="s">
        <v>20</v>
      </c>
      <c r="V9" t="b">
        <v>0</v>
      </c>
      <c r="W9" t="b">
        <v>1</v>
      </c>
    </row>
    <row r="10" spans="1:23" x14ac:dyDescent="0.25">
      <c r="A10" t="s">
        <v>21</v>
      </c>
    </row>
    <row r="11" spans="1:23" x14ac:dyDescent="0.25">
      <c r="A11" t="s">
        <v>37</v>
      </c>
    </row>
    <row r="12" spans="1:23" x14ac:dyDescent="0.25">
      <c r="A12" s="9" t="s">
        <v>38</v>
      </c>
      <c r="B12" t="s">
        <v>39</v>
      </c>
      <c r="C12" s="9" t="s">
        <v>40</v>
      </c>
    </row>
    <row r="13" spans="1:23" x14ac:dyDescent="0.25">
      <c r="A13" s="9" t="s">
        <v>38</v>
      </c>
      <c r="B13" t="s">
        <v>41</v>
      </c>
      <c r="C13" t="b">
        <v>0</v>
      </c>
    </row>
    <row r="14" spans="1:23" x14ac:dyDescent="0.25">
      <c r="A14" s="9" t="s">
        <v>38</v>
      </c>
      <c r="B14" t="s">
        <v>42</v>
      </c>
      <c r="C14" s="9" t="s">
        <v>43</v>
      </c>
    </row>
    <row r="15" spans="1:23" x14ac:dyDescent="0.25">
      <c r="A15" s="9" t="s">
        <v>38</v>
      </c>
      <c r="B15" t="s">
        <v>44</v>
      </c>
      <c r="C15" t="b">
        <v>0</v>
      </c>
    </row>
    <row r="16" spans="1:23" x14ac:dyDescent="0.25">
      <c r="A16" s="9" t="s">
        <v>38</v>
      </c>
      <c r="B16" t="s">
        <v>45</v>
      </c>
      <c r="C16" t="b">
        <v>0</v>
      </c>
    </row>
    <row r="17" spans="1:3" x14ac:dyDescent="0.25">
      <c r="A17" s="9" t="s">
        <v>38</v>
      </c>
      <c r="B17" t="s">
        <v>46</v>
      </c>
      <c r="C17" t="b">
        <v>0</v>
      </c>
    </row>
    <row r="18" spans="1:3" x14ac:dyDescent="0.25">
      <c r="A18" s="9" t="s">
        <v>38</v>
      </c>
      <c r="B18" t="s">
        <v>47</v>
      </c>
      <c r="C18" t="b">
        <v>1</v>
      </c>
    </row>
    <row r="19" spans="1:3" x14ac:dyDescent="0.25">
      <c r="A19" s="9" t="s">
        <v>48</v>
      </c>
      <c r="B19" t="s">
        <v>49</v>
      </c>
      <c r="C19" t="b">
        <v>0</v>
      </c>
    </row>
    <row r="20" spans="1:3" x14ac:dyDescent="0.25">
      <c r="A20" s="9" t="s">
        <v>48</v>
      </c>
      <c r="B20" t="s">
        <v>50</v>
      </c>
      <c r="C20" s="9" t="s">
        <v>51</v>
      </c>
    </row>
    <row r="21" spans="1:3" x14ac:dyDescent="0.25">
      <c r="A21" s="9" t="s">
        <v>48</v>
      </c>
      <c r="B21" t="s">
        <v>56</v>
      </c>
      <c r="C21">
        <v>0.08</v>
      </c>
    </row>
    <row r="22" spans="1:3" x14ac:dyDescent="0.25">
      <c r="A22" s="9" t="s">
        <v>48</v>
      </c>
      <c r="B22" t="s">
        <v>52</v>
      </c>
      <c r="C22" s="9" t="s">
        <v>53</v>
      </c>
    </row>
    <row r="23" spans="1:3" x14ac:dyDescent="0.25">
      <c r="A23" s="9" t="s">
        <v>8</v>
      </c>
      <c r="B23" t="s">
        <v>49</v>
      </c>
      <c r="C23" t="b">
        <v>0</v>
      </c>
    </row>
    <row r="24" spans="1:3" x14ac:dyDescent="0.25">
      <c r="A24" s="9" t="s">
        <v>8</v>
      </c>
      <c r="B24" t="s">
        <v>50</v>
      </c>
      <c r="C24" s="9" t="s">
        <v>55</v>
      </c>
    </row>
    <row r="25" spans="1:3" x14ac:dyDescent="0.25">
      <c r="A25" s="9" t="s">
        <v>8</v>
      </c>
      <c r="B25" t="s">
        <v>56</v>
      </c>
      <c r="C25">
        <v>4.29</v>
      </c>
    </row>
    <row r="26" spans="1:3" x14ac:dyDescent="0.25">
      <c r="A26" s="9" t="s">
        <v>8</v>
      </c>
      <c r="B26" t="s">
        <v>52</v>
      </c>
      <c r="C26" s="9" t="s">
        <v>367</v>
      </c>
    </row>
    <row r="27" spans="1:3" x14ac:dyDescent="0.25">
      <c r="A27" s="9" t="s">
        <v>8</v>
      </c>
      <c r="B27" t="s">
        <v>57</v>
      </c>
      <c r="C27">
        <v>1</v>
      </c>
    </row>
    <row r="28" spans="1:3" x14ac:dyDescent="0.25">
      <c r="A28" s="9" t="s">
        <v>8</v>
      </c>
      <c r="B28" t="s">
        <v>58</v>
      </c>
      <c r="C28">
        <v>1</v>
      </c>
    </row>
    <row r="29" spans="1:3" x14ac:dyDescent="0.25">
      <c r="A29" s="9" t="s">
        <v>8</v>
      </c>
      <c r="B29" t="s">
        <v>59</v>
      </c>
      <c r="C29" s="9" t="s">
        <v>60</v>
      </c>
    </row>
    <row r="30" spans="1:3" x14ac:dyDescent="0.25">
      <c r="A30" s="9" t="s">
        <v>8</v>
      </c>
      <c r="B30" t="s">
        <v>61</v>
      </c>
      <c r="C30" s="9" t="s">
        <v>62</v>
      </c>
    </row>
    <row r="31" spans="1:3" x14ac:dyDescent="0.25">
      <c r="A31" s="9" t="s">
        <v>8</v>
      </c>
      <c r="B31" t="s">
        <v>63</v>
      </c>
      <c r="C31">
        <v>2</v>
      </c>
    </row>
    <row r="32" spans="1:3" x14ac:dyDescent="0.25">
      <c r="A32" s="9" t="s">
        <v>8</v>
      </c>
      <c r="B32" t="s">
        <v>64</v>
      </c>
      <c r="C32" t="b">
        <v>1</v>
      </c>
    </row>
    <row r="33" spans="1:3" x14ac:dyDescent="0.25">
      <c r="A33" s="9" t="s">
        <v>8</v>
      </c>
      <c r="B33" t="s">
        <v>65</v>
      </c>
      <c r="C33" t="b">
        <v>1</v>
      </c>
    </row>
    <row r="34" spans="1:3" x14ac:dyDescent="0.25">
      <c r="A34" s="9" t="s">
        <v>8</v>
      </c>
      <c r="B34" t="s">
        <v>368</v>
      </c>
      <c r="C34" s="9" t="s">
        <v>369</v>
      </c>
    </row>
    <row r="35" spans="1:3" x14ac:dyDescent="0.25">
      <c r="A35" s="9" t="s">
        <v>8</v>
      </c>
      <c r="B35" t="s">
        <v>370</v>
      </c>
      <c r="C35" s="9" t="s">
        <v>371</v>
      </c>
    </row>
    <row r="36" spans="1:3" x14ac:dyDescent="0.25">
      <c r="A36" s="9" t="s">
        <v>8</v>
      </c>
      <c r="B36" t="s">
        <v>66</v>
      </c>
      <c r="C36" t="b">
        <v>1</v>
      </c>
    </row>
    <row r="37" spans="1:3" x14ac:dyDescent="0.25">
      <c r="A37" s="9" t="s">
        <v>8</v>
      </c>
      <c r="B37" t="s">
        <v>67</v>
      </c>
      <c r="C37" t="b">
        <v>1</v>
      </c>
    </row>
    <row r="38" spans="1:3" x14ac:dyDescent="0.25">
      <c r="A38" s="9" t="s">
        <v>11</v>
      </c>
      <c r="B38" t="s">
        <v>49</v>
      </c>
      <c r="C38" t="b">
        <v>0</v>
      </c>
    </row>
    <row r="39" spans="1:3" x14ac:dyDescent="0.25">
      <c r="A39" s="9" t="s">
        <v>11</v>
      </c>
      <c r="B39" t="s">
        <v>50</v>
      </c>
      <c r="C39" s="9" t="s">
        <v>68</v>
      </c>
    </row>
    <row r="40" spans="1:3" x14ac:dyDescent="0.25">
      <c r="A40" s="9" t="s">
        <v>11</v>
      </c>
      <c r="B40" t="s">
        <v>56</v>
      </c>
      <c r="C40">
        <v>11.43</v>
      </c>
    </row>
    <row r="41" spans="1:3" x14ac:dyDescent="0.25">
      <c r="A41" s="9" t="s">
        <v>11</v>
      </c>
      <c r="B41" t="s">
        <v>52</v>
      </c>
      <c r="C41" s="9" t="s">
        <v>69</v>
      </c>
    </row>
    <row r="42" spans="1:3" x14ac:dyDescent="0.25">
      <c r="A42" s="9" t="s">
        <v>11</v>
      </c>
      <c r="B42" t="s">
        <v>57</v>
      </c>
      <c r="C42">
        <v>4</v>
      </c>
    </row>
    <row r="43" spans="1:3" x14ac:dyDescent="0.25">
      <c r="A43" s="9" t="s">
        <v>11</v>
      </c>
      <c r="B43" t="s">
        <v>58</v>
      </c>
      <c r="C43">
        <v>5</v>
      </c>
    </row>
    <row r="44" spans="1:3" x14ac:dyDescent="0.25">
      <c r="A44" s="9" t="s">
        <v>11</v>
      </c>
      <c r="B44" t="s">
        <v>59</v>
      </c>
      <c r="C44" s="9" t="s">
        <v>70</v>
      </c>
    </row>
    <row r="45" spans="1:3" x14ac:dyDescent="0.25">
      <c r="A45" s="9" t="s">
        <v>11</v>
      </c>
      <c r="B45" t="s">
        <v>63</v>
      </c>
      <c r="C45">
        <v>2</v>
      </c>
    </row>
    <row r="46" spans="1:3" x14ac:dyDescent="0.25">
      <c r="A46" s="9" t="s">
        <v>11</v>
      </c>
      <c r="B46" t="s">
        <v>64</v>
      </c>
      <c r="C46" t="b">
        <v>1</v>
      </c>
    </row>
    <row r="47" spans="1:3" x14ac:dyDescent="0.25">
      <c r="A47" s="9" t="s">
        <v>11</v>
      </c>
      <c r="B47" t="s">
        <v>65</v>
      </c>
      <c r="C47" t="b">
        <v>1</v>
      </c>
    </row>
    <row r="48" spans="1:3" x14ac:dyDescent="0.25">
      <c r="A48" s="9" t="s">
        <v>11</v>
      </c>
      <c r="B48" t="s">
        <v>368</v>
      </c>
      <c r="C48" s="9" t="s">
        <v>369</v>
      </c>
    </row>
    <row r="49" spans="1:3" x14ac:dyDescent="0.25">
      <c r="A49" s="9" t="s">
        <v>11</v>
      </c>
      <c r="B49" t="s">
        <v>370</v>
      </c>
      <c r="C49" s="9" t="s">
        <v>372</v>
      </c>
    </row>
    <row r="50" spans="1:3" x14ac:dyDescent="0.25">
      <c r="A50" s="9" t="s">
        <v>11</v>
      </c>
      <c r="B50" t="s">
        <v>66</v>
      </c>
      <c r="C50" t="b">
        <v>1</v>
      </c>
    </row>
    <row r="51" spans="1:3" x14ac:dyDescent="0.25">
      <c r="A51" s="9" t="s">
        <v>11</v>
      </c>
      <c r="B51" t="s">
        <v>67</v>
      </c>
      <c r="C51" t="b">
        <v>1</v>
      </c>
    </row>
    <row r="52" spans="1:3" x14ac:dyDescent="0.25">
      <c r="A52" s="9" t="s">
        <v>14</v>
      </c>
      <c r="B52" t="s">
        <v>49</v>
      </c>
      <c r="C52" t="b">
        <v>0</v>
      </c>
    </row>
    <row r="53" spans="1:3" x14ac:dyDescent="0.25">
      <c r="A53" s="9" t="s">
        <v>14</v>
      </c>
      <c r="B53" t="s">
        <v>50</v>
      </c>
      <c r="C53" s="9" t="s">
        <v>72</v>
      </c>
    </row>
    <row r="54" spans="1:3" x14ac:dyDescent="0.25">
      <c r="A54" s="9" t="s">
        <v>14</v>
      </c>
      <c r="B54" t="s">
        <v>56</v>
      </c>
      <c r="C54">
        <v>12.14</v>
      </c>
    </row>
    <row r="55" spans="1:3" x14ac:dyDescent="0.25">
      <c r="A55" s="9" t="s">
        <v>14</v>
      </c>
      <c r="B55" t="s">
        <v>52</v>
      </c>
      <c r="C55" s="9" t="s">
        <v>53</v>
      </c>
    </row>
    <row r="56" spans="1:3" x14ac:dyDescent="0.25">
      <c r="A56" s="9" t="s">
        <v>14</v>
      </c>
      <c r="B56" t="s">
        <v>57</v>
      </c>
      <c r="C56">
        <v>6</v>
      </c>
    </row>
    <row r="57" spans="1:3" x14ac:dyDescent="0.25">
      <c r="A57" s="9" t="s">
        <v>14</v>
      </c>
      <c r="B57" t="s">
        <v>58</v>
      </c>
      <c r="C57">
        <v>8</v>
      </c>
    </row>
    <row r="58" spans="1:3" x14ac:dyDescent="0.25">
      <c r="A58" s="9" t="s">
        <v>14</v>
      </c>
      <c r="B58" t="s">
        <v>59</v>
      </c>
      <c r="C58" s="9" t="s">
        <v>373</v>
      </c>
    </row>
    <row r="59" spans="1:3" x14ac:dyDescent="0.25">
      <c r="A59" s="9" t="s">
        <v>14</v>
      </c>
      <c r="B59" t="s">
        <v>63</v>
      </c>
      <c r="C59">
        <v>2</v>
      </c>
    </row>
    <row r="60" spans="1:3" x14ac:dyDescent="0.25">
      <c r="A60" s="9" t="s">
        <v>14</v>
      </c>
      <c r="B60" t="s">
        <v>64</v>
      </c>
      <c r="C60" t="b">
        <v>1</v>
      </c>
    </row>
    <row r="61" spans="1:3" x14ac:dyDescent="0.25">
      <c r="A61" s="9" t="s">
        <v>14</v>
      </c>
      <c r="B61" t="s">
        <v>65</v>
      </c>
      <c r="C61" t="b">
        <v>1</v>
      </c>
    </row>
    <row r="62" spans="1:3" x14ac:dyDescent="0.25">
      <c r="A62" s="9" t="s">
        <v>14</v>
      </c>
      <c r="B62" t="s">
        <v>368</v>
      </c>
      <c r="C62" s="9" t="s">
        <v>369</v>
      </c>
    </row>
    <row r="63" spans="1:3" x14ac:dyDescent="0.25">
      <c r="A63" s="9" t="s">
        <v>14</v>
      </c>
      <c r="B63" t="s">
        <v>370</v>
      </c>
      <c r="C63" s="9" t="s">
        <v>374</v>
      </c>
    </row>
    <row r="64" spans="1:3" x14ac:dyDescent="0.25">
      <c r="A64" s="9" t="s">
        <v>14</v>
      </c>
      <c r="B64" t="s">
        <v>66</v>
      </c>
      <c r="C64" t="b">
        <v>1</v>
      </c>
    </row>
    <row r="65" spans="1:3" x14ac:dyDescent="0.25">
      <c r="A65" s="9" t="s">
        <v>14</v>
      </c>
      <c r="B65" t="s">
        <v>67</v>
      </c>
      <c r="C65" t="b">
        <v>1</v>
      </c>
    </row>
    <row r="66" spans="1:3" x14ac:dyDescent="0.25">
      <c r="A66" s="9" t="s">
        <v>16</v>
      </c>
      <c r="B66" t="s">
        <v>49</v>
      </c>
      <c r="C66" t="b">
        <v>0</v>
      </c>
    </row>
    <row r="67" spans="1:3" x14ac:dyDescent="0.25">
      <c r="A67" s="9" t="s">
        <v>16</v>
      </c>
      <c r="B67" t="s">
        <v>50</v>
      </c>
      <c r="C67" s="9" t="s">
        <v>74</v>
      </c>
    </row>
    <row r="68" spans="1:3" x14ac:dyDescent="0.25">
      <c r="A68" s="9" t="s">
        <v>16</v>
      </c>
      <c r="B68" t="s">
        <v>56</v>
      </c>
      <c r="C68">
        <v>20.71</v>
      </c>
    </row>
    <row r="69" spans="1:3" x14ac:dyDescent="0.25">
      <c r="A69" s="9" t="s">
        <v>16</v>
      </c>
      <c r="B69" t="s">
        <v>52</v>
      </c>
      <c r="C69" s="9" t="s">
        <v>53</v>
      </c>
    </row>
    <row r="70" spans="1:3" x14ac:dyDescent="0.25">
      <c r="A70" s="9" t="s">
        <v>16</v>
      </c>
      <c r="B70" t="s">
        <v>57</v>
      </c>
      <c r="C70">
        <v>6</v>
      </c>
    </row>
    <row r="71" spans="1:3" x14ac:dyDescent="0.25">
      <c r="A71" s="9" t="s">
        <v>16</v>
      </c>
      <c r="B71" t="s">
        <v>58</v>
      </c>
      <c r="C71">
        <v>8</v>
      </c>
    </row>
    <row r="72" spans="1:3" x14ac:dyDescent="0.25">
      <c r="A72" s="9" t="s">
        <v>16</v>
      </c>
      <c r="B72" t="s">
        <v>59</v>
      </c>
      <c r="C72" s="9" t="s">
        <v>373</v>
      </c>
    </row>
    <row r="73" spans="1:3" x14ac:dyDescent="0.25">
      <c r="A73" s="9" t="s">
        <v>16</v>
      </c>
      <c r="B73" t="s">
        <v>63</v>
      </c>
      <c r="C73">
        <v>2</v>
      </c>
    </row>
    <row r="74" spans="1:3" x14ac:dyDescent="0.25">
      <c r="A74" s="9" t="s">
        <v>16</v>
      </c>
      <c r="B74" t="s">
        <v>64</v>
      </c>
      <c r="C74" t="b">
        <v>1</v>
      </c>
    </row>
    <row r="75" spans="1:3" x14ac:dyDescent="0.25">
      <c r="A75" s="9" t="s">
        <v>16</v>
      </c>
      <c r="B75" t="s">
        <v>65</v>
      </c>
      <c r="C75" t="b">
        <v>1</v>
      </c>
    </row>
    <row r="76" spans="1:3" x14ac:dyDescent="0.25">
      <c r="A76" s="9" t="s">
        <v>16</v>
      </c>
      <c r="B76" t="s">
        <v>368</v>
      </c>
      <c r="C76" s="9" t="s">
        <v>369</v>
      </c>
    </row>
    <row r="77" spans="1:3" x14ac:dyDescent="0.25">
      <c r="A77" s="9" t="s">
        <v>16</v>
      </c>
      <c r="B77" t="s">
        <v>370</v>
      </c>
      <c r="C77" s="9" t="s">
        <v>374</v>
      </c>
    </row>
    <row r="78" spans="1:3" x14ac:dyDescent="0.25">
      <c r="A78" s="9" t="s">
        <v>16</v>
      </c>
      <c r="B78" t="s">
        <v>66</v>
      </c>
      <c r="C78" t="b">
        <v>1</v>
      </c>
    </row>
    <row r="79" spans="1:3" x14ac:dyDescent="0.25">
      <c r="A79" s="9" t="s">
        <v>16</v>
      </c>
      <c r="B79" t="s">
        <v>67</v>
      </c>
      <c r="C79" t="b">
        <v>1</v>
      </c>
    </row>
    <row r="80" spans="1:3" x14ac:dyDescent="0.25">
      <c r="A80" s="9" t="s">
        <v>17</v>
      </c>
      <c r="B80" t="s">
        <v>49</v>
      </c>
      <c r="C80" t="b">
        <v>0</v>
      </c>
    </row>
    <row r="81" spans="1:3" x14ac:dyDescent="0.25">
      <c r="A81" s="9" t="s">
        <v>17</v>
      </c>
      <c r="B81" t="s">
        <v>50</v>
      </c>
      <c r="C81" s="9" t="s">
        <v>76</v>
      </c>
    </row>
    <row r="82" spans="1:3" x14ac:dyDescent="0.25">
      <c r="A82" s="9" t="s">
        <v>17</v>
      </c>
      <c r="B82" t="s">
        <v>56</v>
      </c>
      <c r="C82">
        <v>20.71</v>
      </c>
    </row>
    <row r="83" spans="1:3" x14ac:dyDescent="0.25">
      <c r="A83" s="9" t="s">
        <v>17</v>
      </c>
      <c r="B83" t="s">
        <v>52</v>
      </c>
      <c r="C83" s="9" t="s">
        <v>53</v>
      </c>
    </row>
    <row r="84" spans="1:3" x14ac:dyDescent="0.25">
      <c r="A84" s="9" t="s">
        <v>17</v>
      </c>
      <c r="B84" t="s">
        <v>57</v>
      </c>
      <c r="C84">
        <v>6</v>
      </c>
    </row>
    <row r="85" spans="1:3" x14ac:dyDescent="0.25">
      <c r="A85" s="9" t="s">
        <v>17</v>
      </c>
      <c r="B85" t="s">
        <v>58</v>
      </c>
      <c r="C85">
        <v>8</v>
      </c>
    </row>
    <row r="86" spans="1:3" x14ac:dyDescent="0.25">
      <c r="A86" s="9" t="s">
        <v>17</v>
      </c>
      <c r="B86" t="s">
        <v>59</v>
      </c>
      <c r="C86" s="9" t="s">
        <v>373</v>
      </c>
    </row>
    <row r="87" spans="1:3" x14ac:dyDescent="0.25">
      <c r="A87" s="9" t="s">
        <v>17</v>
      </c>
      <c r="B87" t="s">
        <v>63</v>
      </c>
      <c r="C87">
        <v>2</v>
      </c>
    </row>
    <row r="88" spans="1:3" x14ac:dyDescent="0.25">
      <c r="A88" s="9" t="s">
        <v>17</v>
      </c>
      <c r="B88" t="s">
        <v>64</v>
      </c>
      <c r="C88" t="b">
        <v>1</v>
      </c>
    </row>
    <row r="89" spans="1:3" x14ac:dyDescent="0.25">
      <c r="A89" s="9" t="s">
        <v>17</v>
      </c>
      <c r="B89" t="s">
        <v>65</v>
      </c>
      <c r="C89" t="b">
        <v>1</v>
      </c>
    </row>
    <row r="90" spans="1:3" x14ac:dyDescent="0.25">
      <c r="A90" s="9" t="s">
        <v>17</v>
      </c>
      <c r="B90" t="s">
        <v>368</v>
      </c>
      <c r="C90" s="9" t="s">
        <v>369</v>
      </c>
    </row>
    <row r="91" spans="1:3" x14ac:dyDescent="0.25">
      <c r="A91" s="9" t="s">
        <v>17</v>
      </c>
      <c r="B91" t="s">
        <v>370</v>
      </c>
      <c r="C91" s="9" t="s">
        <v>374</v>
      </c>
    </row>
    <row r="92" spans="1:3" x14ac:dyDescent="0.25">
      <c r="A92" s="9" t="s">
        <v>17</v>
      </c>
      <c r="B92" t="s">
        <v>66</v>
      </c>
      <c r="C92" t="b">
        <v>1</v>
      </c>
    </row>
    <row r="93" spans="1:3" x14ac:dyDescent="0.25">
      <c r="A93" s="9" t="s">
        <v>17</v>
      </c>
      <c r="B93" t="s">
        <v>67</v>
      </c>
      <c r="C93" t="b">
        <v>1</v>
      </c>
    </row>
    <row r="94" spans="1:3" x14ac:dyDescent="0.25">
      <c r="A94" s="9" t="s">
        <v>18</v>
      </c>
      <c r="B94" t="s">
        <v>49</v>
      </c>
      <c r="C94" t="b">
        <v>0</v>
      </c>
    </row>
    <row r="95" spans="1:3" x14ac:dyDescent="0.25">
      <c r="A95" s="9" t="s">
        <v>18</v>
      </c>
      <c r="B95" t="s">
        <v>50</v>
      </c>
      <c r="C95" s="9" t="s">
        <v>78</v>
      </c>
    </row>
    <row r="96" spans="1:3" x14ac:dyDescent="0.25">
      <c r="A96" s="9" t="s">
        <v>18</v>
      </c>
      <c r="B96" t="s">
        <v>56</v>
      </c>
      <c r="C96">
        <v>11.43</v>
      </c>
    </row>
    <row r="97" spans="1:3" x14ac:dyDescent="0.25">
      <c r="A97" s="9" t="s">
        <v>18</v>
      </c>
      <c r="B97" t="s">
        <v>52</v>
      </c>
      <c r="C97" s="9" t="s">
        <v>79</v>
      </c>
    </row>
    <row r="98" spans="1:3" x14ac:dyDescent="0.25">
      <c r="A98" s="9" t="s">
        <v>18</v>
      </c>
      <c r="B98" t="s">
        <v>57</v>
      </c>
      <c r="C98">
        <v>2</v>
      </c>
    </row>
    <row r="99" spans="1:3" x14ac:dyDescent="0.25">
      <c r="A99" s="9" t="s">
        <v>18</v>
      </c>
      <c r="B99" t="s">
        <v>58</v>
      </c>
      <c r="C99">
        <v>4</v>
      </c>
    </row>
    <row r="100" spans="1:3" x14ac:dyDescent="0.25">
      <c r="A100" s="9" t="s">
        <v>18</v>
      </c>
      <c r="B100" t="s">
        <v>59</v>
      </c>
      <c r="C100" s="9" t="s">
        <v>80</v>
      </c>
    </row>
    <row r="101" spans="1:3" x14ac:dyDescent="0.25">
      <c r="A101" s="9" t="s">
        <v>18</v>
      </c>
      <c r="B101" t="s">
        <v>63</v>
      </c>
      <c r="C101">
        <v>2</v>
      </c>
    </row>
    <row r="102" spans="1:3" x14ac:dyDescent="0.25">
      <c r="A102" s="9" t="s">
        <v>18</v>
      </c>
      <c r="B102" t="s">
        <v>64</v>
      </c>
      <c r="C102" t="b">
        <v>1</v>
      </c>
    </row>
    <row r="103" spans="1:3" x14ac:dyDescent="0.25">
      <c r="A103" s="9" t="s">
        <v>18</v>
      </c>
      <c r="B103" t="s">
        <v>65</v>
      </c>
      <c r="C103" t="b">
        <v>1</v>
      </c>
    </row>
    <row r="104" spans="1:3" x14ac:dyDescent="0.25">
      <c r="A104" s="9" t="s">
        <v>18</v>
      </c>
      <c r="B104" t="s">
        <v>368</v>
      </c>
      <c r="C104" s="9" t="s">
        <v>369</v>
      </c>
    </row>
    <row r="105" spans="1:3" x14ac:dyDescent="0.25">
      <c r="A105" s="9" t="s">
        <v>18</v>
      </c>
      <c r="B105" t="s">
        <v>370</v>
      </c>
      <c r="C105" s="9" t="s">
        <v>375</v>
      </c>
    </row>
    <row r="106" spans="1:3" x14ac:dyDescent="0.25">
      <c r="A106" s="9" t="s">
        <v>18</v>
      </c>
      <c r="B106" t="s">
        <v>66</v>
      </c>
      <c r="C106" t="b">
        <v>1</v>
      </c>
    </row>
    <row r="107" spans="1:3" x14ac:dyDescent="0.25">
      <c r="A107" s="9" t="s">
        <v>18</v>
      </c>
      <c r="B107" t="s">
        <v>67</v>
      </c>
      <c r="C107" t="b">
        <v>1</v>
      </c>
    </row>
    <row r="108" spans="1:3" x14ac:dyDescent="0.25">
      <c r="A108" s="9" t="s">
        <v>20</v>
      </c>
      <c r="B108" t="s">
        <v>49</v>
      </c>
      <c r="C108" t="b">
        <v>0</v>
      </c>
    </row>
    <row r="109" spans="1:3" x14ac:dyDescent="0.25">
      <c r="A109" s="9" t="s">
        <v>20</v>
      </c>
      <c r="B109" t="s">
        <v>50</v>
      </c>
      <c r="C109" s="9" t="s">
        <v>82</v>
      </c>
    </row>
    <row r="110" spans="1:3" x14ac:dyDescent="0.25">
      <c r="A110" s="9" t="s">
        <v>20</v>
      </c>
      <c r="B110" t="s">
        <v>56</v>
      </c>
      <c r="C110">
        <v>11.43</v>
      </c>
    </row>
    <row r="111" spans="1:3" x14ac:dyDescent="0.25">
      <c r="A111" s="9" t="s">
        <v>20</v>
      </c>
      <c r="B111" t="s">
        <v>52</v>
      </c>
      <c r="C111" s="9" t="s">
        <v>79</v>
      </c>
    </row>
    <row r="112" spans="1:3" x14ac:dyDescent="0.25">
      <c r="A112" s="9" t="s">
        <v>20</v>
      </c>
      <c r="B112" t="s">
        <v>57</v>
      </c>
      <c r="C112">
        <v>2</v>
      </c>
    </row>
    <row r="113" spans="1:3" x14ac:dyDescent="0.25">
      <c r="A113" s="9" t="s">
        <v>20</v>
      </c>
      <c r="B113" t="s">
        <v>58</v>
      </c>
      <c r="C113">
        <v>4</v>
      </c>
    </row>
    <row r="114" spans="1:3" x14ac:dyDescent="0.25">
      <c r="A114" s="9" t="s">
        <v>20</v>
      </c>
      <c r="B114" t="s">
        <v>59</v>
      </c>
      <c r="C114" s="9" t="s">
        <v>80</v>
      </c>
    </row>
    <row r="115" spans="1:3" x14ac:dyDescent="0.25">
      <c r="A115" s="9" t="s">
        <v>20</v>
      </c>
      <c r="B115" t="s">
        <v>63</v>
      </c>
      <c r="C115">
        <v>2</v>
      </c>
    </row>
    <row r="116" spans="1:3" x14ac:dyDescent="0.25">
      <c r="A116" s="9" t="s">
        <v>20</v>
      </c>
      <c r="B116" t="s">
        <v>64</v>
      </c>
      <c r="C116" t="b">
        <v>1</v>
      </c>
    </row>
    <row r="117" spans="1:3" x14ac:dyDescent="0.25">
      <c r="A117" s="9" t="s">
        <v>20</v>
      </c>
      <c r="B117" t="s">
        <v>65</v>
      </c>
      <c r="C117" t="b">
        <v>1</v>
      </c>
    </row>
    <row r="118" spans="1:3" x14ac:dyDescent="0.25">
      <c r="A118" s="9" t="s">
        <v>20</v>
      </c>
      <c r="B118" t="s">
        <v>368</v>
      </c>
      <c r="C118" s="9" t="s">
        <v>369</v>
      </c>
    </row>
    <row r="119" spans="1:3" x14ac:dyDescent="0.25">
      <c r="A119" s="9" t="s">
        <v>20</v>
      </c>
      <c r="B119" t="s">
        <v>370</v>
      </c>
      <c r="C119" s="9" t="s">
        <v>375</v>
      </c>
    </row>
    <row r="120" spans="1:3" x14ac:dyDescent="0.25">
      <c r="A120" s="9" t="s">
        <v>20</v>
      </c>
      <c r="B120" t="s">
        <v>66</v>
      </c>
      <c r="C120" t="b">
        <v>1</v>
      </c>
    </row>
    <row r="121" spans="1:3" x14ac:dyDescent="0.25">
      <c r="A121" s="9" t="s">
        <v>20</v>
      </c>
      <c r="B121" t="s">
        <v>67</v>
      </c>
      <c r="C121" t="b">
        <v>1</v>
      </c>
    </row>
    <row r="122" spans="1:3" x14ac:dyDescent="0.25">
      <c r="A122" s="9" t="s">
        <v>38</v>
      </c>
      <c r="B122" t="s">
        <v>83</v>
      </c>
      <c r="C122" t="b">
        <v>0</v>
      </c>
    </row>
    <row r="123" spans="1:3" x14ac:dyDescent="0.25">
      <c r="A123" s="9" t="s">
        <v>38</v>
      </c>
      <c r="B123" t="s">
        <v>84</v>
      </c>
      <c r="C123" t="b">
        <v>1</v>
      </c>
    </row>
    <row r="124" spans="1:3" x14ac:dyDescent="0.25">
      <c r="A124" s="9" t="s">
        <v>38</v>
      </c>
      <c r="B124" t="s">
        <v>85</v>
      </c>
      <c r="C124" t="b">
        <v>1</v>
      </c>
    </row>
    <row r="125" spans="1:3" x14ac:dyDescent="0.25">
      <c r="A125" s="9" t="s">
        <v>38</v>
      </c>
      <c r="B125" t="s">
        <v>86</v>
      </c>
      <c r="C125">
        <v>0</v>
      </c>
    </row>
    <row r="126" spans="1:3" x14ac:dyDescent="0.25">
      <c r="A126" s="9" t="s">
        <v>38</v>
      </c>
      <c r="B126" t="s">
        <v>87</v>
      </c>
      <c r="C126">
        <v>-2</v>
      </c>
    </row>
    <row r="127" spans="1:3" x14ac:dyDescent="0.25">
      <c r="A127" s="9" t="s">
        <v>38</v>
      </c>
      <c r="B127" t="s">
        <v>88</v>
      </c>
      <c r="C127">
        <v>1</v>
      </c>
    </row>
    <row r="128" spans="1:3" x14ac:dyDescent="0.25">
      <c r="A128" s="9" t="s">
        <v>38</v>
      </c>
      <c r="B128" t="s">
        <v>89</v>
      </c>
      <c r="C128">
        <v>1</v>
      </c>
    </row>
    <row r="129" spans="1:38" x14ac:dyDescent="0.25">
      <c r="A129" s="9" t="s">
        <v>38</v>
      </c>
      <c r="B129" t="s">
        <v>90</v>
      </c>
      <c r="C129">
        <v>1</v>
      </c>
    </row>
    <row r="130" spans="1:38" x14ac:dyDescent="0.25">
      <c r="A130" t="s">
        <v>91</v>
      </c>
    </row>
    <row r="131" spans="1:38" x14ac:dyDescent="0.25">
      <c r="A131" t="s">
        <v>108</v>
      </c>
    </row>
    <row r="132" spans="1:38" x14ac:dyDescent="0.25">
      <c r="A132" t="s">
        <v>40</v>
      </c>
      <c r="B132" t="s">
        <v>109</v>
      </c>
      <c r="C132" t="b">
        <v>1</v>
      </c>
      <c r="D132" t="s">
        <v>106</v>
      </c>
      <c r="E132" t="s">
        <v>110</v>
      </c>
      <c r="I132" t="s">
        <v>111</v>
      </c>
      <c r="J132" t="s">
        <v>376</v>
      </c>
      <c r="W132" t="s">
        <v>106</v>
      </c>
      <c r="Z132" t="b">
        <v>0</v>
      </c>
      <c r="AA132" t="s">
        <v>106</v>
      </c>
      <c r="AE132" t="s">
        <v>361</v>
      </c>
      <c r="AF132" t="s">
        <v>362</v>
      </c>
      <c r="AG132" t="s">
        <v>363</v>
      </c>
      <c r="AH132" t="s">
        <v>364</v>
      </c>
      <c r="AI132" t="s">
        <v>365</v>
      </c>
      <c r="AK132" t="b">
        <v>0</v>
      </c>
      <c r="AL132" t="b">
        <v>0</v>
      </c>
    </row>
    <row r="133" spans="1:38" x14ac:dyDescent="0.25">
      <c r="A133" t="s">
        <v>112</v>
      </c>
    </row>
    <row r="134" spans="1:38" x14ac:dyDescent="0.25">
      <c r="A134" t="s">
        <v>115</v>
      </c>
    </row>
    <row r="135" spans="1:38" x14ac:dyDescent="0.25">
      <c r="D135" s="9" t="s">
        <v>8</v>
      </c>
      <c r="E135">
        <v>1</v>
      </c>
      <c r="G135" t="b">
        <v>0</v>
      </c>
      <c r="H135" t="b">
        <v>1</v>
      </c>
      <c r="I135" t="b">
        <v>0</v>
      </c>
      <c r="J135" t="s">
        <v>10</v>
      </c>
      <c r="K135">
        <v>4</v>
      </c>
      <c r="L135">
        <v>9</v>
      </c>
      <c r="M135">
        <v>0</v>
      </c>
      <c r="N135" t="b">
        <v>1</v>
      </c>
      <c r="O135" t="s">
        <v>8</v>
      </c>
      <c r="V135" t="b">
        <v>0</v>
      </c>
    </row>
    <row r="136" spans="1:38" x14ac:dyDescent="0.25">
      <c r="D136" s="9" t="s">
        <v>11</v>
      </c>
      <c r="E136">
        <v>2</v>
      </c>
      <c r="F136" t="s">
        <v>12</v>
      </c>
      <c r="G136" t="b">
        <v>1</v>
      </c>
      <c r="H136" t="b">
        <v>0</v>
      </c>
      <c r="I136" t="b">
        <v>0</v>
      </c>
      <c r="J136" t="s">
        <v>13</v>
      </c>
      <c r="K136">
        <v>8</v>
      </c>
      <c r="L136">
        <v>10</v>
      </c>
      <c r="M136">
        <v>0</v>
      </c>
      <c r="N136" t="b">
        <v>0</v>
      </c>
      <c r="O136" t="s">
        <v>11</v>
      </c>
      <c r="V136" t="b">
        <v>0</v>
      </c>
    </row>
    <row r="137" spans="1:38" x14ac:dyDescent="0.25">
      <c r="D137" s="9" t="s">
        <v>14</v>
      </c>
      <c r="E137">
        <v>3</v>
      </c>
      <c r="F137" t="s">
        <v>12</v>
      </c>
      <c r="G137" t="b">
        <v>1</v>
      </c>
      <c r="H137" t="b">
        <v>0</v>
      </c>
      <c r="I137" t="b">
        <v>0</v>
      </c>
      <c r="J137" t="s">
        <v>15</v>
      </c>
      <c r="K137">
        <v>50</v>
      </c>
      <c r="L137">
        <v>50</v>
      </c>
      <c r="M137">
        <v>0</v>
      </c>
      <c r="N137" t="b">
        <v>0</v>
      </c>
      <c r="O137" t="s">
        <v>14</v>
      </c>
      <c r="V137" t="b">
        <v>0</v>
      </c>
    </row>
    <row r="138" spans="1:38" x14ac:dyDescent="0.25">
      <c r="D138" s="9" t="s">
        <v>16</v>
      </c>
      <c r="E138">
        <v>4</v>
      </c>
      <c r="F138" t="s">
        <v>12</v>
      </c>
      <c r="G138" t="b">
        <v>1</v>
      </c>
      <c r="H138" t="b">
        <v>0</v>
      </c>
      <c r="I138" t="b">
        <v>0</v>
      </c>
      <c r="J138" t="s">
        <v>15</v>
      </c>
      <c r="K138">
        <v>50</v>
      </c>
      <c r="L138">
        <v>50</v>
      </c>
      <c r="M138">
        <v>0</v>
      </c>
      <c r="N138" t="b">
        <v>0</v>
      </c>
      <c r="O138" t="s">
        <v>16</v>
      </c>
      <c r="V138" t="b">
        <v>0</v>
      </c>
    </row>
    <row r="139" spans="1:38" x14ac:dyDescent="0.25">
      <c r="D139" s="9" t="s">
        <v>17</v>
      </c>
      <c r="E139">
        <v>5</v>
      </c>
      <c r="F139" t="s">
        <v>12</v>
      </c>
      <c r="G139" t="b">
        <v>1</v>
      </c>
      <c r="H139" t="b">
        <v>0</v>
      </c>
      <c r="I139" t="b">
        <v>0</v>
      </c>
      <c r="J139" t="s">
        <v>15</v>
      </c>
      <c r="K139">
        <v>50</v>
      </c>
      <c r="L139">
        <v>50</v>
      </c>
      <c r="M139">
        <v>0</v>
      </c>
      <c r="N139" t="b">
        <v>0</v>
      </c>
      <c r="O139" t="s">
        <v>17</v>
      </c>
      <c r="V139" t="b">
        <v>0</v>
      </c>
    </row>
    <row r="140" spans="1:38" x14ac:dyDescent="0.25">
      <c r="D140" s="9" t="s">
        <v>18</v>
      </c>
      <c r="E140">
        <v>6</v>
      </c>
      <c r="F140" t="s">
        <v>12</v>
      </c>
      <c r="G140" t="b">
        <v>1</v>
      </c>
      <c r="H140" t="b">
        <v>0</v>
      </c>
      <c r="I140" t="b">
        <v>0</v>
      </c>
      <c r="J140" t="s">
        <v>19</v>
      </c>
      <c r="K140">
        <v>8</v>
      </c>
      <c r="L140">
        <v>15</v>
      </c>
      <c r="M140">
        <v>0</v>
      </c>
      <c r="N140" t="b">
        <v>0</v>
      </c>
      <c r="O140" t="s">
        <v>18</v>
      </c>
      <c r="V140" t="b">
        <v>0</v>
      </c>
    </row>
    <row r="141" spans="1:38" x14ac:dyDescent="0.25">
      <c r="D141" s="9" t="s">
        <v>20</v>
      </c>
      <c r="E141">
        <v>7</v>
      </c>
      <c r="F141" t="s">
        <v>12</v>
      </c>
      <c r="G141" t="b">
        <v>1</v>
      </c>
      <c r="H141" t="b">
        <v>0</v>
      </c>
      <c r="I141" t="b">
        <v>0</v>
      </c>
      <c r="J141" t="s">
        <v>19</v>
      </c>
      <c r="K141">
        <v>8</v>
      </c>
      <c r="L141">
        <v>15</v>
      </c>
      <c r="M141">
        <v>0</v>
      </c>
      <c r="N141" t="b">
        <v>0</v>
      </c>
      <c r="O141" t="s">
        <v>20</v>
      </c>
      <c r="V141" t="b">
        <v>0</v>
      </c>
    </row>
    <row r="142" spans="1:38" x14ac:dyDescent="0.25">
      <c r="A142" t="s">
        <v>116</v>
      </c>
    </row>
    <row r="143" spans="1:38" x14ac:dyDescent="0.25">
      <c r="A143" t="s">
        <v>117</v>
      </c>
    </row>
    <row r="146" spans="1:1" x14ac:dyDescent="0.25">
      <c r="A146" s="9" t="s">
        <v>22</v>
      </c>
    </row>
    <row r="147" spans="1:1" x14ac:dyDescent="0.25">
      <c r="A147" s="9" t="s">
        <v>23</v>
      </c>
    </row>
    <row r="148" spans="1:1" x14ac:dyDescent="0.25">
      <c r="A148" s="9" t="s">
        <v>24</v>
      </c>
    </row>
    <row r="149" spans="1:1" x14ac:dyDescent="0.25">
      <c r="A149" t="s">
        <v>118</v>
      </c>
    </row>
    <row r="150" spans="1:1" x14ac:dyDescent="0.25">
      <c r="A150" t="s">
        <v>119</v>
      </c>
    </row>
    <row r="153" spans="1:1" x14ac:dyDescent="0.25">
      <c r="A153" s="9" t="s">
        <v>22</v>
      </c>
    </row>
    <row r="154" spans="1:1" x14ac:dyDescent="0.25">
      <c r="A154" s="9" t="s">
        <v>23</v>
      </c>
    </row>
    <row r="155" spans="1:1" x14ac:dyDescent="0.25">
      <c r="A155" s="9" t="s">
        <v>25</v>
      </c>
    </row>
    <row r="156" spans="1:1" x14ac:dyDescent="0.25">
      <c r="A156" s="9" t="s">
        <v>26</v>
      </c>
    </row>
    <row r="157" spans="1:1" x14ac:dyDescent="0.25">
      <c r="A157" s="9" t="s">
        <v>27</v>
      </c>
    </row>
    <row r="158" spans="1:1" x14ac:dyDescent="0.25">
      <c r="A158" s="9" t="s">
        <v>28</v>
      </c>
    </row>
    <row r="159" spans="1:1" x14ac:dyDescent="0.25">
      <c r="A159" t="s">
        <v>120</v>
      </c>
    </row>
    <row r="160" spans="1:1" x14ac:dyDescent="0.25">
      <c r="A160" t="s">
        <v>121</v>
      </c>
    </row>
    <row r="163" spans="1:3" x14ac:dyDescent="0.25">
      <c r="A163" s="9" t="s">
        <v>22</v>
      </c>
    </row>
    <row r="164" spans="1:3" x14ac:dyDescent="0.25">
      <c r="A164" s="9" t="s">
        <v>23</v>
      </c>
    </row>
    <row r="165" spans="1:3" x14ac:dyDescent="0.25">
      <c r="A165" s="9" t="s">
        <v>29</v>
      </c>
    </row>
    <row r="166" spans="1:3" x14ac:dyDescent="0.25">
      <c r="A166" s="9" t="s">
        <v>30</v>
      </c>
    </row>
    <row r="167" spans="1:3" x14ac:dyDescent="0.25">
      <c r="A167" s="9" t="s">
        <v>31</v>
      </c>
    </row>
    <row r="168" spans="1:3" x14ac:dyDescent="0.25">
      <c r="A168" s="9" t="s">
        <v>32</v>
      </c>
    </row>
    <row r="169" spans="1:3" x14ac:dyDescent="0.25">
      <c r="A169" s="9" t="s">
        <v>33</v>
      </c>
    </row>
    <row r="170" spans="1:3" x14ac:dyDescent="0.25">
      <c r="A170" s="9" t="s">
        <v>34</v>
      </c>
    </row>
    <row r="171" spans="1:3" x14ac:dyDescent="0.25">
      <c r="A171" s="9" t="s">
        <v>35</v>
      </c>
    </row>
    <row r="172" spans="1:3" x14ac:dyDescent="0.25">
      <c r="A172" s="9" t="s">
        <v>36</v>
      </c>
    </row>
    <row r="173" spans="1:3" x14ac:dyDescent="0.25">
      <c r="A173" t="s">
        <v>122</v>
      </c>
    </row>
    <row r="174" spans="1:3" x14ac:dyDescent="0.25">
      <c r="A174" t="s">
        <v>123</v>
      </c>
    </row>
    <row r="175" spans="1:3" x14ac:dyDescent="0.25">
      <c r="A175" s="9" t="s">
        <v>38</v>
      </c>
      <c r="B175" t="s">
        <v>39</v>
      </c>
      <c r="C175" s="9" t="s">
        <v>124</v>
      </c>
    </row>
    <row r="176" spans="1:3" x14ac:dyDescent="0.25">
      <c r="A176" s="9" t="s">
        <v>38</v>
      </c>
      <c r="B176" t="s">
        <v>41</v>
      </c>
      <c r="C176" t="b">
        <v>0</v>
      </c>
    </row>
    <row r="177" spans="1:3" x14ac:dyDescent="0.25">
      <c r="A177" s="9" t="s">
        <v>38</v>
      </c>
      <c r="B177" t="s">
        <v>42</v>
      </c>
      <c r="C177" s="9" t="s">
        <v>43</v>
      </c>
    </row>
    <row r="178" spans="1:3" x14ac:dyDescent="0.25">
      <c r="A178" s="9" t="s">
        <v>38</v>
      </c>
      <c r="B178" t="s">
        <v>44</v>
      </c>
      <c r="C178" t="b">
        <v>0</v>
      </c>
    </row>
    <row r="179" spans="1:3" x14ac:dyDescent="0.25">
      <c r="A179" s="9" t="s">
        <v>38</v>
      </c>
      <c r="B179" t="s">
        <v>45</v>
      </c>
      <c r="C179" t="b">
        <v>0</v>
      </c>
    </row>
    <row r="180" spans="1:3" x14ac:dyDescent="0.25">
      <c r="A180" s="9" t="s">
        <v>38</v>
      </c>
      <c r="B180" t="s">
        <v>46</v>
      </c>
      <c r="C180" t="b">
        <v>0</v>
      </c>
    </row>
    <row r="181" spans="1:3" x14ac:dyDescent="0.25">
      <c r="A181" s="9" t="s">
        <v>38</v>
      </c>
      <c r="B181" t="s">
        <v>47</v>
      </c>
      <c r="C181" t="b">
        <v>1</v>
      </c>
    </row>
    <row r="182" spans="1:3" x14ac:dyDescent="0.25">
      <c r="A182" s="9" t="s">
        <v>48</v>
      </c>
      <c r="B182" t="s">
        <v>49</v>
      </c>
      <c r="C182" t="b">
        <v>1</v>
      </c>
    </row>
    <row r="183" spans="1:3" x14ac:dyDescent="0.25">
      <c r="A183" s="9" t="s">
        <v>48</v>
      </c>
      <c r="B183" t="s">
        <v>50</v>
      </c>
      <c r="C183" s="9" t="s">
        <v>51</v>
      </c>
    </row>
    <row r="184" spans="1:3" x14ac:dyDescent="0.25">
      <c r="A184" s="9" t="s">
        <v>48</v>
      </c>
      <c r="B184" t="s">
        <v>52</v>
      </c>
      <c r="C184" s="9" t="s">
        <v>53</v>
      </c>
    </row>
    <row r="185" spans="1:3" x14ac:dyDescent="0.25">
      <c r="A185" s="9" t="s">
        <v>54</v>
      </c>
      <c r="B185" t="s">
        <v>49</v>
      </c>
      <c r="C185" t="b">
        <v>0</v>
      </c>
    </row>
    <row r="186" spans="1:3" x14ac:dyDescent="0.25">
      <c r="A186" s="9" t="s">
        <v>54</v>
      </c>
      <c r="B186" t="s">
        <v>50</v>
      </c>
      <c r="C186" s="9" t="s">
        <v>55</v>
      </c>
    </row>
    <row r="187" spans="1:3" x14ac:dyDescent="0.25">
      <c r="A187" s="9" t="s">
        <v>54</v>
      </c>
      <c r="B187" t="s">
        <v>56</v>
      </c>
      <c r="C187">
        <v>4.29</v>
      </c>
    </row>
    <row r="188" spans="1:3" x14ac:dyDescent="0.25">
      <c r="A188" s="9" t="s">
        <v>54</v>
      </c>
      <c r="B188" t="s">
        <v>52</v>
      </c>
      <c r="C188" s="9" t="s">
        <v>53</v>
      </c>
    </row>
    <row r="189" spans="1:3" x14ac:dyDescent="0.25">
      <c r="A189" s="9" t="s">
        <v>54</v>
      </c>
      <c r="B189" t="s">
        <v>57</v>
      </c>
      <c r="C189">
        <v>1</v>
      </c>
    </row>
    <row r="190" spans="1:3" x14ac:dyDescent="0.25">
      <c r="A190" s="9" t="s">
        <v>54</v>
      </c>
      <c r="B190" t="s">
        <v>58</v>
      </c>
      <c r="C190">
        <v>1</v>
      </c>
    </row>
    <row r="191" spans="1:3" x14ac:dyDescent="0.25">
      <c r="A191" s="9" t="s">
        <v>54</v>
      </c>
      <c r="B191" t="s">
        <v>59</v>
      </c>
      <c r="C191" s="9" t="s">
        <v>60</v>
      </c>
    </row>
    <row r="192" spans="1:3" x14ac:dyDescent="0.25">
      <c r="A192" s="9" t="s">
        <v>54</v>
      </c>
      <c r="B192" t="s">
        <v>61</v>
      </c>
      <c r="C192" s="9" t="s">
        <v>62</v>
      </c>
    </row>
    <row r="193" spans="1:3" x14ac:dyDescent="0.25">
      <c r="A193" s="9" t="s">
        <v>54</v>
      </c>
      <c r="B193" t="s">
        <v>63</v>
      </c>
      <c r="C193">
        <v>1</v>
      </c>
    </row>
    <row r="194" spans="1:3" x14ac:dyDescent="0.25">
      <c r="A194" s="9" t="s">
        <v>54</v>
      </c>
      <c r="B194" t="s">
        <v>64</v>
      </c>
      <c r="C194" t="b">
        <v>1</v>
      </c>
    </row>
    <row r="195" spans="1:3" x14ac:dyDescent="0.25">
      <c r="A195" s="9" t="s">
        <v>54</v>
      </c>
      <c r="B195" t="s">
        <v>65</v>
      </c>
      <c r="C195" t="b">
        <v>1</v>
      </c>
    </row>
    <row r="196" spans="1:3" x14ac:dyDescent="0.25">
      <c r="A196" s="9" t="s">
        <v>54</v>
      </c>
      <c r="B196" t="s">
        <v>66</v>
      </c>
      <c r="C196" t="b">
        <v>1</v>
      </c>
    </row>
    <row r="197" spans="1:3" x14ac:dyDescent="0.25">
      <c r="A197" s="9" t="s">
        <v>54</v>
      </c>
      <c r="B197" t="s">
        <v>67</v>
      </c>
      <c r="C197" t="b">
        <v>1</v>
      </c>
    </row>
    <row r="198" spans="1:3" x14ac:dyDescent="0.25">
      <c r="A198" s="9" t="s">
        <v>13</v>
      </c>
      <c r="B198" t="s">
        <v>49</v>
      </c>
      <c r="C198" t="b">
        <v>0</v>
      </c>
    </row>
    <row r="199" spans="1:3" x14ac:dyDescent="0.25">
      <c r="A199" s="9" t="s">
        <v>13</v>
      </c>
      <c r="B199" t="s">
        <v>50</v>
      </c>
      <c r="C199" s="9" t="s">
        <v>68</v>
      </c>
    </row>
    <row r="200" spans="1:3" x14ac:dyDescent="0.25">
      <c r="A200" s="9" t="s">
        <v>13</v>
      </c>
      <c r="B200" t="s">
        <v>56</v>
      </c>
      <c r="C200">
        <v>11.43</v>
      </c>
    </row>
    <row r="201" spans="1:3" x14ac:dyDescent="0.25">
      <c r="A201" s="9" t="s">
        <v>13</v>
      </c>
      <c r="B201" t="s">
        <v>52</v>
      </c>
      <c r="C201" s="9" t="s">
        <v>69</v>
      </c>
    </row>
    <row r="202" spans="1:3" x14ac:dyDescent="0.25">
      <c r="A202" s="9" t="s">
        <v>13</v>
      </c>
      <c r="B202" t="s">
        <v>57</v>
      </c>
      <c r="C202">
        <v>4</v>
      </c>
    </row>
    <row r="203" spans="1:3" x14ac:dyDescent="0.25">
      <c r="A203" s="9" t="s">
        <v>13</v>
      </c>
      <c r="B203" t="s">
        <v>58</v>
      </c>
      <c r="C203">
        <v>5</v>
      </c>
    </row>
    <row r="204" spans="1:3" x14ac:dyDescent="0.25">
      <c r="A204" s="9" t="s">
        <v>13</v>
      </c>
      <c r="B204" t="s">
        <v>59</v>
      </c>
      <c r="C204" s="9" t="s">
        <v>70</v>
      </c>
    </row>
    <row r="205" spans="1:3" x14ac:dyDescent="0.25">
      <c r="A205" s="9" t="s">
        <v>13</v>
      </c>
      <c r="B205" t="s">
        <v>63</v>
      </c>
      <c r="C205">
        <v>1</v>
      </c>
    </row>
    <row r="206" spans="1:3" x14ac:dyDescent="0.25">
      <c r="A206" s="9" t="s">
        <v>13</v>
      </c>
      <c r="B206" t="s">
        <v>64</v>
      </c>
      <c r="C206" t="b">
        <v>1</v>
      </c>
    </row>
    <row r="207" spans="1:3" x14ac:dyDescent="0.25">
      <c r="A207" s="9" t="s">
        <v>13</v>
      </c>
      <c r="B207" t="s">
        <v>65</v>
      </c>
      <c r="C207" t="b">
        <v>1</v>
      </c>
    </row>
    <row r="208" spans="1:3" x14ac:dyDescent="0.25">
      <c r="A208" s="9" t="s">
        <v>13</v>
      </c>
      <c r="B208" t="s">
        <v>66</v>
      </c>
      <c r="C208" t="b">
        <v>1</v>
      </c>
    </row>
    <row r="209" spans="1:3" x14ac:dyDescent="0.25">
      <c r="A209" s="9" t="s">
        <v>13</v>
      </c>
      <c r="B209" t="s">
        <v>67</v>
      </c>
      <c r="C209" t="b">
        <v>1</v>
      </c>
    </row>
    <row r="210" spans="1:3" x14ac:dyDescent="0.25">
      <c r="A210" s="9" t="s">
        <v>71</v>
      </c>
      <c r="B210" t="s">
        <v>49</v>
      </c>
      <c r="C210" t="b">
        <v>0</v>
      </c>
    </row>
    <row r="211" spans="1:3" x14ac:dyDescent="0.25">
      <c r="A211" s="9" t="s">
        <v>71</v>
      </c>
      <c r="B211" t="s">
        <v>50</v>
      </c>
      <c r="C211" s="9" t="s">
        <v>72</v>
      </c>
    </row>
    <row r="212" spans="1:3" x14ac:dyDescent="0.25">
      <c r="A212" s="9" t="s">
        <v>71</v>
      </c>
      <c r="B212" t="s">
        <v>56</v>
      </c>
      <c r="C212">
        <v>12.14</v>
      </c>
    </row>
    <row r="213" spans="1:3" x14ac:dyDescent="0.25">
      <c r="A213" s="9" t="s">
        <v>71</v>
      </c>
      <c r="B213" t="s">
        <v>52</v>
      </c>
      <c r="C213" s="9" t="s">
        <v>53</v>
      </c>
    </row>
    <row r="214" spans="1:3" x14ac:dyDescent="0.25">
      <c r="A214" s="9" t="s">
        <v>73</v>
      </c>
      <c r="B214" t="s">
        <v>49</v>
      </c>
      <c r="C214" t="b">
        <v>0</v>
      </c>
    </row>
    <row r="215" spans="1:3" x14ac:dyDescent="0.25">
      <c r="A215" s="9" t="s">
        <v>73</v>
      </c>
      <c r="B215" t="s">
        <v>50</v>
      </c>
      <c r="C215" s="9" t="s">
        <v>74</v>
      </c>
    </row>
    <row r="216" spans="1:3" x14ac:dyDescent="0.25">
      <c r="A216" s="9" t="s">
        <v>73</v>
      </c>
      <c r="B216" t="s">
        <v>56</v>
      </c>
      <c r="C216">
        <v>20.71</v>
      </c>
    </row>
    <row r="217" spans="1:3" x14ac:dyDescent="0.25">
      <c r="A217" s="9" t="s">
        <v>73</v>
      </c>
      <c r="B217" t="s">
        <v>52</v>
      </c>
      <c r="C217" s="9" t="s">
        <v>53</v>
      </c>
    </row>
    <row r="218" spans="1:3" x14ac:dyDescent="0.25">
      <c r="A218" s="9" t="s">
        <v>75</v>
      </c>
      <c r="B218" t="s">
        <v>49</v>
      </c>
      <c r="C218" t="b">
        <v>0</v>
      </c>
    </row>
    <row r="219" spans="1:3" x14ac:dyDescent="0.25">
      <c r="A219" s="9" t="s">
        <v>75</v>
      </c>
      <c r="B219" t="s">
        <v>50</v>
      </c>
      <c r="C219" s="9" t="s">
        <v>76</v>
      </c>
    </row>
    <row r="220" spans="1:3" x14ac:dyDescent="0.25">
      <c r="A220" s="9" t="s">
        <v>75</v>
      </c>
      <c r="B220" t="s">
        <v>56</v>
      </c>
      <c r="C220">
        <v>20.71</v>
      </c>
    </row>
    <row r="221" spans="1:3" x14ac:dyDescent="0.25">
      <c r="A221" s="9" t="s">
        <v>75</v>
      </c>
      <c r="B221" t="s">
        <v>52</v>
      </c>
      <c r="C221" s="9" t="s">
        <v>53</v>
      </c>
    </row>
    <row r="222" spans="1:3" x14ac:dyDescent="0.25">
      <c r="A222" s="9" t="s">
        <v>77</v>
      </c>
      <c r="B222" t="s">
        <v>49</v>
      </c>
      <c r="C222" t="b">
        <v>0</v>
      </c>
    </row>
    <row r="223" spans="1:3" x14ac:dyDescent="0.25">
      <c r="A223" s="9" t="s">
        <v>77</v>
      </c>
      <c r="B223" t="s">
        <v>50</v>
      </c>
      <c r="C223" s="9" t="s">
        <v>78</v>
      </c>
    </row>
    <row r="224" spans="1:3" x14ac:dyDescent="0.25">
      <c r="A224" s="9" t="s">
        <v>77</v>
      </c>
      <c r="B224" t="s">
        <v>56</v>
      </c>
      <c r="C224">
        <v>11.43</v>
      </c>
    </row>
    <row r="225" spans="1:3" x14ac:dyDescent="0.25">
      <c r="A225" s="9" t="s">
        <v>77</v>
      </c>
      <c r="B225" t="s">
        <v>52</v>
      </c>
      <c r="C225" s="9" t="s">
        <v>79</v>
      </c>
    </row>
    <row r="226" spans="1:3" x14ac:dyDescent="0.25">
      <c r="A226" s="9" t="s">
        <v>77</v>
      </c>
      <c r="B226" t="s">
        <v>57</v>
      </c>
      <c r="C226">
        <v>2</v>
      </c>
    </row>
    <row r="227" spans="1:3" x14ac:dyDescent="0.25">
      <c r="A227" s="9" t="s">
        <v>77</v>
      </c>
      <c r="B227" t="s">
        <v>58</v>
      </c>
      <c r="C227">
        <v>4</v>
      </c>
    </row>
    <row r="228" spans="1:3" x14ac:dyDescent="0.25">
      <c r="A228" s="9" t="s">
        <v>77</v>
      </c>
      <c r="B228" t="s">
        <v>59</v>
      </c>
      <c r="C228" s="9" t="s">
        <v>80</v>
      </c>
    </row>
    <row r="229" spans="1:3" x14ac:dyDescent="0.25">
      <c r="A229" s="9" t="s">
        <v>77</v>
      </c>
      <c r="B229" t="s">
        <v>63</v>
      </c>
      <c r="C229">
        <v>1</v>
      </c>
    </row>
    <row r="230" spans="1:3" x14ac:dyDescent="0.25">
      <c r="A230" s="9" t="s">
        <v>77</v>
      </c>
      <c r="B230" t="s">
        <v>64</v>
      </c>
      <c r="C230" t="b">
        <v>1</v>
      </c>
    </row>
    <row r="231" spans="1:3" x14ac:dyDescent="0.25">
      <c r="A231" s="9" t="s">
        <v>77</v>
      </c>
      <c r="B231" t="s">
        <v>65</v>
      </c>
      <c r="C231" t="b">
        <v>1</v>
      </c>
    </row>
    <row r="232" spans="1:3" x14ac:dyDescent="0.25">
      <c r="A232" s="9" t="s">
        <v>77</v>
      </c>
      <c r="B232" t="s">
        <v>66</v>
      </c>
      <c r="C232" t="b">
        <v>1</v>
      </c>
    </row>
    <row r="233" spans="1:3" x14ac:dyDescent="0.25">
      <c r="A233" s="9" t="s">
        <v>77</v>
      </c>
      <c r="B233" t="s">
        <v>67</v>
      </c>
      <c r="C233" t="b">
        <v>1</v>
      </c>
    </row>
    <row r="234" spans="1:3" x14ac:dyDescent="0.25">
      <c r="A234" s="9" t="s">
        <v>81</v>
      </c>
      <c r="B234" t="s">
        <v>49</v>
      </c>
      <c r="C234" t="b">
        <v>0</v>
      </c>
    </row>
    <row r="235" spans="1:3" x14ac:dyDescent="0.25">
      <c r="A235" s="9" t="s">
        <v>81</v>
      </c>
      <c r="B235" t="s">
        <v>50</v>
      </c>
      <c r="C235" s="9" t="s">
        <v>82</v>
      </c>
    </row>
    <row r="236" spans="1:3" x14ac:dyDescent="0.25">
      <c r="A236" s="9" t="s">
        <v>81</v>
      </c>
      <c r="B236" t="s">
        <v>56</v>
      </c>
      <c r="C236">
        <v>11.43</v>
      </c>
    </row>
    <row r="237" spans="1:3" x14ac:dyDescent="0.25">
      <c r="A237" s="9" t="s">
        <v>81</v>
      </c>
      <c r="B237" t="s">
        <v>52</v>
      </c>
      <c r="C237" s="9" t="s">
        <v>79</v>
      </c>
    </row>
    <row r="238" spans="1:3" x14ac:dyDescent="0.25">
      <c r="A238" s="9" t="s">
        <v>81</v>
      </c>
      <c r="B238" t="s">
        <v>57</v>
      </c>
      <c r="C238">
        <v>2</v>
      </c>
    </row>
    <row r="239" spans="1:3" x14ac:dyDescent="0.25">
      <c r="A239" s="9" t="s">
        <v>81</v>
      </c>
      <c r="B239" t="s">
        <v>58</v>
      </c>
      <c r="C239">
        <v>4</v>
      </c>
    </row>
    <row r="240" spans="1:3" x14ac:dyDescent="0.25">
      <c r="A240" s="9" t="s">
        <v>81</v>
      </c>
      <c r="B240" t="s">
        <v>59</v>
      </c>
      <c r="C240" s="9" t="s">
        <v>80</v>
      </c>
    </row>
    <row r="241" spans="1:22" x14ac:dyDescent="0.25">
      <c r="A241" s="9" t="s">
        <v>81</v>
      </c>
      <c r="B241" t="s">
        <v>63</v>
      </c>
      <c r="C241">
        <v>1</v>
      </c>
    </row>
    <row r="242" spans="1:22" x14ac:dyDescent="0.25">
      <c r="A242" s="9" t="s">
        <v>81</v>
      </c>
      <c r="B242" t="s">
        <v>64</v>
      </c>
      <c r="C242" t="b">
        <v>1</v>
      </c>
    </row>
    <row r="243" spans="1:22" x14ac:dyDescent="0.25">
      <c r="A243" s="9" t="s">
        <v>81</v>
      </c>
      <c r="B243" t="s">
        <v>65</v>
      </c>
      <c r="C243" t="b">
        <v>1</v>
      </c>
    </row>
    <row r="244" spans="1:22" x14ac:dyDescent="0.25">
      <c r="A244" s="9" t="s">
        <v>81</v>
      </c>
      <c r="B244" t="s">
        <v>66</v>
      </c>
      <c r="C244" t="b">
        <v>1</v>
      </c>
    </row>
    <row r="245" spans="1:22" x14ac:dyDescent="0.25">
      <c r="A245" s="9" t="s">
        <v>81</v>
      </c>
      <c r="B245" t="s">
        <v>67</v>
      </c>
      <c r="C245" t="b">
        <v>1</v>
      </c>
    </row>
    <row r="246" spans="1:22" x14ac:dyDescent="0.25">
      <c r="A246" s="9" t="s">
        <v>38</v>
      </c>
      <c r="B246" t="s">
        <v>83</v>
      </c>
      <c r="C246" t="b">
        <v>0</v>
      </c>
    </row>
    <row r="247" spans="1:22" x14ac:dyDescent="0.25">
      <c r="A247" s="9" t="s">
        <v>38</v>
      </c>
      <c r="B247" t="s">
        <v>84</v>
      </c>
      <c r="C247" t="b">
        <v>1</v>
      </c>
    </row>
    <row r="248" spans="1:22" x14ac:dyDescent="0.25">
      <c r="A248" s="9" t="s">
        <v>38</v>
      </c>
      <c r="B248" t="s">
        <v>85</v>
      </c>
      <c r="C248" t="b">
        <v>1</v>
      </c>
    </row>
    <row r="249" spans="1:22" x14ac:dyDescent="0.25">
      <c r="A249" s="9" t="s">
        <v>38</v>
      </c>
      <c r="B249" t="s">
        <v>86</v>
      </c>
      <c r="C249">
        <v>0</v>
      </c>
    </row>
    <row r="250" spans="1:22" x14ac:dyDescent="0.25">
      <c r="A250" s="9" t="s">
        <v>38</v>
      </c>
      <c r="B250" t="s">
        <v>87</v>
      </c>
      <c r="C250">
        <v>-2</v>
      </c>
    </row>
    <row r="251" spans="1:22" x14ac:dyDescent="0.25">
      <c r="A251" s="9" t="s">
        <v>38</v>
      </c>
      <c r="B251" t="s">
        <v>88</v>
      </c>
      <c r="C251">
        <v>1</v>
      </c>
    </row>
    <row r="252" spans="1:22" x14ac:dyDescent="0.25">
      <c r="A252" s="9" t="s">
        <v>38</v>
      </c>
      <c r="B252" t="s">
        <v>89</v>
      </c>
      <c r="C252">
        <v>1</v>
      </c>
    </row>
    <row r="253" spans="1:22" x14ac:dyDescent="0.25">
      <c r="A253" s="9" t="s">
        <v>38</v>
      </c>
      <c r="B253" t="s">
        <v>90</v>
      </c>
      <c r="C253">
        <v>1</v>
      </c>
    </row>
    <row r="254" spans="1:22" x14ac:dyDescent="0.25">
      <c r="A254" t="s">
        <v>125</v>
      </c>
    </row>
    <row r="255" spans="1:22" x14ac:dyDescent="0.25">
      <c r="A255" t="s">
        <v>135</v>
      </c>
    </row>
    <row r="256" spans="1:22" x14ac:dyDescent="0.25">
      <c r="D256" s="9" t="s">
        <v>8</v>
      </c>
      <c r="E256">
        <v>1</v>
      </c>
      <c r="G256" t="b">
        <v>0</v>
      </c>
      <c r="H256" t="b">
        <v>1</v>
      </c>
      <c r="I256" t="b">
        <v>0</v>
      </c>
      <c r="J256" t="s">
        <v>10</v>
      </c>
      <c r="K256">
        <v>4</v>
      </c>
      <c r="L256">
        <v>9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11</v>
      </c>
      <c r="E257">
        <v>2</v>
      </c>
      <c r="F257" t="s">
        <v>12</v>
      </c>
      <c r="G257" t="b">
        <v>1</v>
      </c>
      <c r="H257" t="b">
        <v>0</v>
      </c>
      <c r="I257" t="b">
        <v>0</v>
      </c>
      <c r="J257" t="s">
        <v>13</v>
      </c>
      <c r="K257">
        <v>8</v>
      </c>
      <c r="L257">
        <v>10</v>
      </c>
      <c r="M257">
        <v>0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14</v>
      </c>
      <c r="E258">
        <v>3</v>
      </c>
      <c r="F258" t="s">
        <v>12</v>
      </c>
      <c r="G258" t="b">
        <v>1</v>
      </c>
      <c r="H258" t="b">
        <v>0</v>
      </c>
      <c r="I258" t="b">
        <v>0</v>
      </c>
      <c r="J258" t="s">
        <v>15</v>
      </c>
      <c r="K258">
        <v>50</v>
      </c>
      <c r="L258">
        <v>50</v>
      </c>
      <c r="M258">
        <v>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16</v>
      </c>
      <c r="E259">
        <v>4</v>
      </c>
      <c r="F259" t="s">
        <v>12</v>
      </c>
      <c r="G259" t="b">
        <v>1</v>
      </c>
      <c r="H259" t="b">
        <v>0</v>
      </c>
      <c r="I259" t="b">
        <v>0</v>
      </c>
      <c r="J259" t="s">
        <v>15</v>
      </c>
      <c r="K259">
        <v>50</v>
      </c>
      <c r="L259">
        <v>50</v>
      </c>
      <c r="M259">
        <v>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17</v>
      </c>
      <c r="E260">
        <v>5</v>
      </c>
      <c r="F260" t="s">
        <v>12</v>
      </c>
      <c r="G260" t="b">
        <v>1</v>
      </c>
      <c r="H260" t="b">
        <v>0</v>
      </c>
      <c r="I260" t="b">
        <v>0</v>
      </c>
      <c r="J260" t="s">
        <v>15</v>
      </c>
      <c r="K260">
        <v>50</v>
      </c>
      <c r="L260">
        <v>50</v>
      </c>
      <c r="M260">
        <v>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18</v>
      </c>
      <c r="E261">
        <v>6</v>
      </c>
      <c r="F261" t="s">
        <v>12</v>
      </c>
      <c r="G261" t="b">
        <v>1</v>
      </c>
      <c r="H261" t="b">
        <v>0</v>
      </c>
      <c r="I261" t="b">
        <v>0</v>
      </c>
      <c r="J261" t="s">
        <v>19</v>
      </c>
      <c r="K261">
        <v>8</v>
      </c>
      <c r="L261">
        <v>15</v>
      </c>
      <c r="M261">
        <v>0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20</v>
      </c>
      <c r="E262">
        <v>7</v>
      </c>
      <c r="F262" t="s">
        <v>12</v>
      </c>
      <c r="G262" t="b">
        <v>1</v>
      </c>
      <c r="H262" t="b">
        <v>0</v>
      </c>
      <c r="I262" t="b">
        <v>0</v>
      </c>
      <c r="J262" t="s">
        <v>19</v>
      </c>
      <c r="K262">
        <v>8</v>
      </c>
      <c r="L262">
        <v>15</v>
      </c>
      <c r="M262">
        <v>0</v>
      </c>
      <c r="N262" t="b">
        <v>0</v>
      </c>
      <c r="T262" t="b">
        <v>0</v>
      </c>
      <c r="V262" t="b">
        <v>0</v>
      </c>
    </row>
    <row r="263" spans="1:22" x14ac:dyDescent="0.25">
      <c r="A263" t="s">
        <v>136</v>
      </c>
    </row>
    <row r="264" spans="1:22" x14ac:dyDescent="0.25">
      <c r="A264" t="s">
        <v>137</v>
      </c>
    </row>
    <row r="265" spans="1:22" x14ac:dyDescent="0.25">
      <c r="D265">
        <v>1</v>
      </c>
      <c r="E265" t="s">
        <v>138</v>
      </c>
      <c r="F265" s="9" t="s">
        <v>8</v>
      </c>
      <c r="G265" t="s">
        <v>10</v>
      </c>
      <c r="H265">
        <v>4</v>
      </c>
      <c r="I265">
        <v>9</v>
      </c>
      <c r="J265">
        <v>0</v>
      </c>
      <c r="K265" t="s">
        <v>8</v>
      </c>
      <c r="Q265">
        <v>0</v>
      </c>
    </row>
    <row r="266" spans="1:22" x14ac:dyDescent="0.25">
      <c r="D266">
        <v>1</v>
      </c>
      <c r="E266" t="s">
        <v>139</v>
      </c>
      <c r="F266" s="9" t="s">
        <v>14</v>
      </c>
      <c r="G266" t="s">
        <v>15</v>
      </c>
      <c r="H266">
        <v>50</v>
      </c>
      <c r="I266">
        <v>50</v>
      </c>
      <c r="J266">
        <v>0</v>
      </c>
      <c r="K266" t="s">
        <v>14</v>
      </c>
      <c r="M266" t="s">
        <v>140</v>
      </c>
      <c r="N266" t="s">
        <v>141</v>
      </c>
      <c r="O266" t="s">
        <v>110</v>
      </c>
      <c r="P266" t="s">
        <v>142</v>
      </c>
    </row>
    <row r="267" spans="1:22" x14ac:dyDescent="0.25">
      <c r="D267">
        <v>2</v>
      </c>
      <c r="E267" t="s">
        <v>138</v>
      </c>
      <c r="F267" s="9" t="s">
        <v>11</v>
      </c>
      <c r="G267" t="s">
        <v>13</v>
      </c>
      <c r="H267">
        <v>8</v>
      </c>
      <c r="I267">
        <v>10</v>
      </c>
      <c r="J267">
        <v>0</v>
      </c>
      <c r="K267" t="s">
        <v>11</v>
      </c>
      <c r="Q267">
        <v>0</v>
      </c>
    </row>
    <row r="268" spans="1:22" x14ac:dyDescent="0.25">
      <c r="D268">
        <v>2</v>
      </c>
      <c r="E268" t="s">
        <v>139</v>
      </c>
      <c r="F268" s="9" t="s">
        <v>16</v>
      </c>
      <c r="G268" t="s">
        <v>15</v>
      </c>
      <c r="H268">
        <v>50</v>
      </c>
      <c r="I268">
        <v>50</v>
      </c>
      <c r="J268">
        <v>0</v>
      </c>
      <c r="K268" t="s">
        <v>16</v>
      </c>
      <c r="M268" t="s">
        <v>140</v>
      </c>
      <c r="N268" t="s">
        <v>141</v>
      </c>
      <c r="O268" t="s">
        <v>110</v>
      </c>
      <c r="P268" t="s">
        <v>143</v>
      </c>
    </row>
    <row r="269" spans="1:22" x14ac:dyDescent="0.25">
      <c r="D269">
        <v>3</v>
      </c>
      <c r="E269" t="s">
        <v>138</v>
      </c>
      <c r="F269" s="9" t="s">
        <v>14</v>
      </c>
      <c r="G269" t="s">
        <v>15</v>
      </c>
      <c r="H269">
        <v>50</v>
      </c>
      <c r="I269">
        <v>50</v>
      </c>
      <c r="J269">
        <v>0</v>
      </c>
      <c r="K269" t="s">
        <v>14</v>
      </c>
      <c r="M269" t="s">
        <v>140</v>
      </c>
      <c r="N269" t="s">
        <v>141</v>
      </c>
      <c r="O269" t="s">
        <v>110</v>
      </c>
      <c r="P269" t="s">
        <v>142</v>
      </c>
    </row>
    <row r="270" spans="1:22" x14ac:dyDescent="0.25">
      <c r="D270">
        <v>3</v>
      </c>
      <c r="E270" t="s">
        <v>139</v>
      </c>
      <c r="F270" s="9" t="s">
        <v>17</v>
      </c>
      <c r="G270" t="s">
        <v>15</v>
      </c>
      <c r="H270">
        <v>50</v>
      </c>
      <c r="I270">
        <v>50</v>
      </c>
      <c r="J270">
        <v>0</v>
      </c>
      <c r="K270" t="s">
        <v>17</v>
      </c>
      <c r="M270" t="s">
        <v>140</v>
      </c>
      <c r="N270" t="s">
        <v>141</v>
      </c>
      <c r="O270" t="s">
        <v>110</v>
      </c>
      <c r="P270" t="s">
        <v>144</v>
      </c>
    </row>
    <row r="271" spans="1:22" x14ac:dyDescent="0.25">
      <c r="D271">
        <v>4</v>
      </c>
      <c r="E271" t="s">
        <v>138</v>
      </c>
      <c r="F271" s="9" t="s">
        <v>16</v>
      </c>
      <c r="G271" t="s">
        <v>15</v>
      </c>
      <c r="H271">
        <v>50</v>
      </c>
      <c r="I271">
        <v>50</v>
      </c>
      <c r="J271">
        <v>0</v>
      </c>
      <c r="K271" t="s">
        <v>16</v>
      </c>
      <c r="M271" t="s">
        <v>140</v>
      </c>
      <c r="N271" t="s">
        <v>141</v>
      </c>
      <c r="O271" t="s">
        <v>110</v>
      </c>
      <c r="P271" t="s">
        <v>143</v>
      </c>
    </row>
    <row r="272" spans="1:22" x14ac:dyDescent="0.25">
      <c r="D272">
        <v>5</v>
      </c>
      <c r="E272" t="s">
        <v>138</v>
      </c>
      <c r="F272" s="9" t="s">
        <v>17</v>
      </c>
      <c r="G272" t="s">
        <v>15</v>
      </c>
      <c r="H272">
        <v>50</v>
      </c>
      <c r="I272">
        <v>50</v>
      </c>
      <c r="J272">
        <v>0</v>
      </c>
      <c r="K272" t="s">
        <v>17</v>
      </c>
      <c r="M272" t="s">
        <v>140</v>
      </c>
      <c r="N272" t="s">
        <v>141</v>
      </c>
      <c r="O272" t="s">
        <v>110</v>
      </c>
      <c r="P272" t="s">
        <v>144</v>
      </c>
    </row>
    <row r="273" spans="1:17" x14ac:dyDescent="0.25">
      <c r="D273">
        <v>6</v>
      </c>
      <c r="E273" t="s">
        <v>138</v>
      </c>
      <c r="F273" s="9" t="s">
        <v>18</v>
      </c>
      <c r="G273" t="s">
        <v>19</v>
      </c>
      <c r="H273">
        <v>8</v>
      </c>
      <c r="I273">
        <v>15</v>
      </c>
      <c r="J273">
        <v>0</v>
      </c>
      <c r="K273" t="s">
        <v>18</v>
      </c>
      <c r="Q273">
        <v>0</v>
      </c>
    </row>
    <row r="274" spans="1:17" x14ac:dyDescent="0.25">
      <c r="D274">
        <v>7</v>
      </c>
      <c r="E274" t="s">
        <v>138</v>
      </c>
      <c r="F274" s="9" t="s">
        <v>20</v>
      </c>
      <c r="G274" t="s">
        <v>19</v>
      </c>
      <c r="H274">
        <v>8</v>
      </c>
      <c r="I274">
        <v>15</v>
      </c>
      <c r="J274">
        <v>0</v>
      </c>
      <c r="K274" t="s">
        <v>20</v>
      </c>
      <c r="Q274">
        <v>0</v>
      </c>
    </row>
    <row r="275" spans="1:17" x14ac:dyDescent="0.25">
      <c r="A275" t="s">
        <v>145</v>
      </c>
    </row>
    <row r="276" spans="1:17" x14ac:dyDescent="0.25">
      <c r="A276" t="s">
        <v>146</v>
      </c>
    </row>
    <row r="279" spans="1:17" x14ac:dyDescent="0.25">
      <c r="A279" s="9" t="s">
        <v>24</v>
      </c>
    </row>
    <row r="280" spans="1:17" x14ac:dyDescent="0.25">
      <c r="A280" t="s">
        <v>147</v>
      </c>
    </row>
    <row r="281" spans="1:17" x14ac:dyDescent="0.25">
      <c r="A281" t="s">
        <v>148</v>
      </c>
    </row>
    <row r="284" spans="1:17" x14ac:dyDescent="0.25">
      <c r="A284" s="9" t="s">
        <v>25</v>
      </c>
    </row>
    <row r="285" spans="1:17" x14ac:dyDescent="0.25">
      <c r="A285" s="9" t="s">
        <v>26</v>
      </c>
    </row>
    <row r="286" spans="1:17" x14ac:dyDescent="0.25">
      <c r="A286" s="9" t="s">
        <v>27</v>
      </c>
    </row>
    <row r="287" spans="1:17" x14ac:dyDescent="0.25">
      <c r="A287" s="9" t="s">
        <v>28</v>
      </c>
    </row>
    <row r="288" spans="1:17" x14ac:dyDescent="0.25">
      <c r="A288" t="s">
        <v>149</v>
      </c>
    </row>
    <row r="289" spans="1:3" x14ac:dyDescent="0.25">
      <c r="A289" t="s">
        <v>150</v>
      </c>
    </row>
    <row r="292" spans="1:3" x14ac:dyDescent="0.25">
      <c r="A292" s="9" t="s">
        <v>29</v>
      </c>
    </row>
    <row r="293" spans="1:3" x14ac:dyDescent="0.25">
      <c r="A293" s="9" t="s">
        <v>30</v>
      </c>
    </row>
    <row r="294" spans="1:3" x14ac:dyDescent="0.25">
      <c r="A294" s="9" t="s">
        <v>31</v>
      </c>
    </row>
    <row r="295" spans="1:3" x14ac:dyDescent="0.25">
      <c r="A295" s="9" t="s">
        <v>32</v>
      </c>
    </row>
    <row r="296" spans="1:3" x14ac:dyDescent="0.25">
      <c r="A296" s="9" t="s">
        <v>33</v>
      </c>
    </row>
    <row r="297" spans="1:3" x14ac:dyDescent="0.25">
      <c r="A297" s="9" t="s">
        <v>34</v>
      </c>
    </row>
    <row r="298" spans="1:3" x14ac:dyDescent="0.25">
      <c r="A298" s="9" t="s">
        <v>35</v>
      </c>
    </row>
    <row r="299" spans="1:3" x14ac:dyDescent="0.25">
      <c r="A299" s="9" t="s">
        <v>36</v>
      </c>
    </row>
    <row r="300" spans="1:3" x14ac:dyDescent="0.25">
      <c r="A300" t="s">
        <v>151</v>
      </c>
    </row>
    <row r="301" spans="1:3" x14ac:dyDescent="0.25">
      <c r="A301" t="s">
        <v>152</v>
      </c>
    </row>
    <row r="302" spans="1:3" x14ac:dyDescent="0.25">
      <c r="A302" s="9" t="s">
        <v>38</v>
      </c>
      <c r="B302" t="s">
        <v>39</v>
      </c>
      <c r="C302" s="9" t="s">
        <v>153</v>
      </c>
    </row>
    <row r="303" spans="1:3" x14ac:dyDescent="0.25">
      <c r="A303" s="9" t="s">
        <v>38</v>
      </c>
      <c r="B303" t="s">
        <v>41</v>
      </c>
      <c r="C303" t="b">
        <v>0</v>
      </c>
    </row>
    <row r="304" spans="1:3" x14ac:dyDescent="0.25">
      <c r="A304" s="9" t="s">
        <v>38</v>
      </c>
      <c r="B304" t="s">
        <v>42</v>
      </c>
      <c r="C304" s="9" t="s">
        <v>43</v>
      </c>
    </row>
    <row r="305" spans="1:3" x14ac:dyDescent="0.25">
      <c r="A305" s="9" t="s">
        <v>38</v>
      </c>
      <c r="B305" t="s">
        <v>44</v>
      </c>
      <c r="C305" t="b">
        <v>0</v>
      </c>
    </row>
    <row r="306" spans="1:3" x14ac:dyDescent="0.25">
      <c r="A306" s="9" t="s">
        <v>38</v>
      </c>
      <c r="B306" t="s">
        <v>45</v>
      </c>
      <c r="C306" t="b">
        <v>0</v>
      </c>
    </row>
    <row r="307" spans="1:3" x14ac:dyDescent="0.25">
      <c r="A307" s="9" t="s">
        <v>38</v>
      </c>
      <c r="B307" t="s">
        <v>46</v>
      </c>
      <c r="C307" t="b">
        <v>0</v>
      </c>
    </row>
    <row r="308" spans="1:3" x14ac:dyDescent="0.25">
      <c r="A308" s="9" t="s">
        <v>38</v>
      </c>
      <c r="B308" t="s">
        <v>47</v>
      </c>
      <c r="C308" t="b">
        <v>1</v>
      </c>
    </row>
    <row r="309" spans="1:3" x14ac:dyDescent="0.25">
      <c r="A309" s="9" t="s">
        <v>48</v>
      </c>
      <c r="B309" t="s">
        <v>49</v>
      </c>
      <c r="C309" t="b">
        <v>1</v>
      </c>
    </row>
    <row r="310" spans="1:3" x14ac:dyDescent="0.25">
      <c r="A310" s="9" t="s">
        <v>48</v>
      </c>
      <c r="B310" t="s">
        <v>50</v>
      </c>
      <c r="C310" s="9" t="s">
        <v>51</v>
      </c>
    </row>
    <row r="311" spans="1:3" x14ac:dyDescent="0.25">
      <c r="A311" s="9" t="s">
        <v>48</v>
      </c>
      <c r="B311" t="s">
        <v>52</v>
      </c>
      <c r="C311" s="9" t="s">
        <v>53</v>
      </c>
    </row>
    <row r="312" spans="1:3" x14ac:dyDescent="0.25">
      <c r="A312" s="9" t="s">
        <v>54</v>
      </c>
      <c r="B312" t="s">
        <v>49</v>
      </c>
      <c r="C312" t="b">
        <v>0</v>
      </c>
    </row>
    <row r="313" spans="1:3" x14ac:dyDescent="0.25">
      <c r="A313" s="9" t="s">
        <v>54</v>
      </c>
      <c r="B313" t="s">
        <v>50</v>
      </c>
      <c r="C313" s="9" t="s">
        <v>55</v>
      </c>
    </row>
    <row r="314" spans="1:3" x14ac:dyDescent="0.25">
      <c r="A314" s="9" t="s">
        <v>54</v>
      </c>
      <c r="B314" t="s">
        <v>56</v>
      </c>
      <c r="C314">
        <v>4.29</v>
      </c>
    </row>
    <row r="315" spans="1:3" x14ac:dyDescent="0.25">
      <c r="A315" s="9" t="s">
        <v>54</v>
      </c>
      <c r="B315" t="s">
        <v>52</v>
      </c>
      <c r="C315" s="9" t="s">
        <v>53</v>
      </c>
    </row>
    <row r="316" spans="1:3" x14ac:dyDescent="0.25">
      <c r="A316" s="9" t="s">
        <v>54</v>
      </c>
      <c r="B316" t="s">
        <v>57</v>
      </c>
      <c r="C316">
        <v>1</v>
      </c>
    </row>
    <row r="317" spans="1:3" x14ac:dyDescent="0.25">
      <c r="A317" s="9" t="s">
        <v>54</v>
      </c>
      <c r="B317" t="s">
        <v>58</v>
      </c>
      <c r="C317">
        <v>1</v>
      </c>
    </row>
    <row r="318" spans="1:3" x14ac:dyDescent="0.25">
      <c r="A318" s="9" t="s">
        <v>54</v>
      </c>
      <c r="B318" t="s">
        <v>59</v>
      </c>
      <c r="C318" s="9" t="s">
        <v>60</v>
      </c>
    </row>
    <row r="319" spans="1:3" x14ac:dyDescent="0.25">
      <c r="A319" s="9" t="s">
        <v>54</v>
      </c>
      <c r="B319" t="s">
        <v>61</v>
      </c>
      <c r="C319" s="9" t="s">
        <v>62</v>
      </c>
    </row>
    <row r="320" spans="1:3" x14ac:dyDescent="0.25">
      <c r="A320" s="9" t="s">
        <v>54</v>
      </c>
      <c r="B320" t="s">
        <v>63</v>
      </c>
      <c r="C320">
        <v>1</v>
      </c>
    </row>
    <row r="321" spans="1:3" x14ac:dyDescent="0.25">
      <c r="A321" s="9" t="s">
        <v>54</v>
      </c>
      <c r="B321" t="s">
        <v>64</v>
      </c>
      <c r="C321" t="b">
        <v>1</v>
      </c>
    </row>
    <row r="322" spans="1:3" x14ac:dyDescent="0.25">
      <c r="A322" s="9" t="s">
        <v>54</v>
      </c>
      <c r="B322" t="s">
        <v>65</v>
      </c>
      <c r="C322" t="b">
        <v>1</v>
      </c>
    </row>
    <row r="323" spans="1:3" x14ac:dyDescent="0.25">
      <c r="A323" s="9" t="s">
        <v>54</v>
      </c>
      <c r="B323" t="s">
        <v>66</v>
      </c>
      <c r="C323" t="b">
        <v>1</v>
      </c>
    </row>
    <row r="324" spans="1:3" x14ac:dyDescent="0.25">
      <c r="A324" s="9" t="s">
        <v>54</v>
      </c>
      <c r="B324" t="s">
        <v>67</v>
      </c>
      <c r="C324" t="b">
        <v>1</v>
      </c>
    </row>
    <row r="325" spans="1:3" x14ac:dyDescent="0.25">
      <c r="A325" s="9" t="s">
        <v>13</v>
      </c>
      <c r="B325" t="s">
        <v>49</v>
      </c>
      <c r="C325" t="b">
        <v>0</v>
      </c>
    </row>
    <row r="326" spans="1:3" x14ac:dyDescent="0.25">
      <c r="A326" s="9" t="s">
        <v>13</v>
      </c>
      <c r="B326" t="s">
        <v>50</v>
      </c>
      <c r="C326" s="9" t="s">
        <v>68</v>
      </c>
    </row>
    <row r="327" spans="1:3" x14ac:dyDescent="0.25">
      <c r="A327" s="9" t="s">
        <v>13</v>
      </c>
      <c r="B327" t="s">
        <v>56</v>
      </c>
      <c r="C327">
        <v>11.43</v>
      </c>
    </row>
    <row r="328" spans="1:3" x14ac:dyDescent="0.25">
      <c r="A328" s="9" t="s">
        <v>13</v>
      </c>
      <c r="B328" t="s">
        <v>52</v>
      </c>
      <c r="C328" s="9" t="s">
        <v>69</v>
      </c>
    </row>
    <row r="329" spans="1:3" x14ac:dyDescent="0.25">
      <c r="A329" s="9" t="s">
        <v>13</v>
      </c>
      <c r="B329" t="s">
        <v>57</v>
      </c>
      <c r="C329">
        <v>4</v>
      </c>
    </row>
    <row r="330" spans="1:3" x14ac:dyDescent="0.25">
      <c r="A330" s="9" t="s">
        <v>13</v>
      </c>
      <c r="B330" t="s">
        <v>58</v>
      </c>
      <c r="C330">
        <v>5</v>
      </c>
    </row>
    <row r="331" spans="1:3" x14ac:dyDescent="0.25">
      <c r="A331" s="9" t="s">
        <v>13</v>
      </c>
      <c r="B331" t="s">
        <v>59</v>
      </c>
      <c r="C331" s="9" t="s">
        <v>70</v>
      </c>
    </row>
    <row r="332" spans="1:3" x14ac:dyDescent="0.25">
      <c r="A332" s="9" t="s">
        <v>13</v>
      </c>
      <c r="B332" t="s">
        <v>63</v>
      </c>
      <c r="C332">
        <v>1</v>
      </c>
    </row>
    <row r="333" spans="1:3" x14ac:dyDescent="0.25">
      <c r="A333" s="9" t="s">
        <v>13</v>
      </c>
      <c r="B333" t="s">
        <v>64</v>
      </c>
      <c r="C333" t="b">
        <v>1</v>
      </c>
    </row>
    <row r="334" spans="1:3" x14ac:dyDescent="0.25">
      <c r="A334" s="9" t="s">
        <v>13</v>
      </c>
      <c r="B334" t="s">
        <v>65</v>
      </c>
      <c r="C334" t="b">
        <v>1</v>
      </c>
    </row>
    <row r="335" spans="1:3" x14ac:dyDescent="0.25">
      <c r="A335" s="9" t="s">
        <v>13</v>
      </c>
      <c r="B335" t="s">
        <v>66</v>
      </c>
      <c r="C335" t="b">
        <v>1</v>
      </c>
    </row>
    <row r="336" spans="1:3" x14ac:dyDescent="0.25">
      <c r="A336" s="9" t="s">
        <v>13</v>
      </c>
      <c r="B336" t="s">
        <v>67</v>
      </c>
      <c r="C336" t="b">
        <v>1</v>
      </c>
    </row>
    <row r="337" spans="1:3" x14ac:dyDescent="0.25">
      <c r="A337" s="9" t="s">
        <v>71</v>
      </c>
      <c r="B337" t="s">
        <v>49</v>
      </c>
      <c r="C337" t="b">
        <v>0</v>
      </c>
    </row>
    <row r="338" spans="1:3" x14ac:dyDescent="0.25">
      <c r="A338" s="9" t="s">
        <v>71</v>
      </c>
      <c r="B338" t="s">
        <v>50</v>
      </c>
      <c r="C338" s="9" t="s">
        <v>72</v>
      </c>
    </row>
    <row r="339" spans="1:3" x14ac:dyDescent="0.25">
      <c r="A339" s="9" t="s">
        <v>71</v>
      </c>
      <c r="B339" t="s">
        <v>56</v>
      </c>
      <c r="C339">
        <v>12.14</v>
      </c>
    </row>
    <row r="340" spans="1:3" x14ac:dyDescent="0.25">
      <c r="A340" s="9" t="s">
        <v>71</v>
      </c>
      <c r="B340" t="s">
        <v>52</v>
      </c>
      <c r="C340" s="9" t="s">
        <v>53</v>
      </c>
    </row>
    <row r="341" spans="1:3" x14ac:dyDescent="0.25">
      <c r="A341" s="9" t="s">
        <v>73</v>
      </c>
      <c r="B341" t="s">
        <v>49</v>
      </c>
      <c r="C341" t="b">
        <v>0</v>
      </c>
    </row>
    <row r="342" spans="1:3" x14ac:dyDescent="0.25">
      <c r="A342" s="9" t="s">
        <v>73</v>
      </c>
      <c r="B342" t="s">
        <v>50</v>
      </c>
      <c r="C342" s="9" t="s">
        <v>74</v>
      </c>
    </row>
    <row r="343" spans="1:3" x14ac:dyDescent="0.25">
      <c r="A343" s="9" t="s">
        <v>73</v>
      </c>
      <c r="B343" t="s">
        <v>56</v>
      </c>
      <c r="C343">
        <v>20.71</v>
      </c>
    </row>
    <row r="344" spans="1:3" x14ac:dyDescent="0.25">
      <c r="A344" s="9" t="s">
        <v>73</v>
      </c>
      <c r="B344" t="s">
        <v>52</v>
      </c>
      <c r="C344" s="9" t="s">
        <v>53</v>
      </c>
    </row>
    <row r="345" spans="1:3" x14ac:dyDescent="0.25">
      <c r="A345" s="9" t="s">
        <v>75</v>
      </c>
      <c r="B345" t="s">
        <v>49</v>
      </c>
      <c r="C345" t="b">
        <v>0</v>
      </c>
    </row>
    <row r="346" spans="1:3" x14ac:dyDescent="0.25">
      <c r="A346" s="9" t="s">
        <v>75</v>
      </c>
      <c r="B346" t="s">
        <v>50</v>
      </c>
      <c r="C346" s="9" t="s">
        <v>76</v>
      </c>
    </row>
    <row r="347" spans="1:3" x14ac:dyDescent="0.25">
      <c r="A347" s="9" t="s">
        <v>75</v>
      </c>
      <c r="B347" t="s">
        <v>56</v>
      </c>
      <c r="C347">
        <v>20.71</v>
      </c>
    </row>
    <row r="348" spans="1:3" x14ac:dyDescent="0.25">
      <c r="A348" s="9" t="s">
        <v>75</v>
      </c>
      <c r="B348" t="s">
        <v>52</v>
      </c>
      <c r="C348" s="9" t="s">
        <v>53</v>
      </c>
    </row>
    <row r="349" spans="1:3" x14ac:dyDescent="0.25">
      <c r="A349" s="9" t="s">
        <v>77</v>
      </c>
      <c r="B349" t="s">
        <v>49</v>
      </c>
      <c r="C349" t="b">
        <v>0</v>
      </c>
    </row>
    <row r="350" spans="1:3" x14ac:dyDescent="0.25">
      <c r="A350" s="9" t="s">
        <v>77</v>
      </c>
      <c r="B350" t="s">
        <v>50</v>
      </c>
      <c r="C350" s="9" t="s">
        <v>78</v>
      </c>
    </row>
    <row r="351" spans="1:3" x14ac:dyDescent="0.25">
      <c r="A351" s="9" t="s">
        <v>77</v>
      </c>
      <c r="B351" t="s">
        <v>56</v>
      </c>
      <c r="C351">
        <v>11.43</v>
      </c>
    </row>
    <row r="352" spans="1:3" x14ac:dyDescent="0.25">
      <c r="A352" s="9" t="s">
        <v>77</v>
      </c>
      <c r="B352" t="s">
        <v>52</v>
      </c>
      <c r="C352" s="9" t="s">
        <v>79</v>
      </c>
    </row>
    <row r="353" spans="1:3" x14ac:dyDescent="0.25">
      <c r="A353" s="9" t="s">
        <v>77</v>
      </c>
      <c r="B353" t="s">
        <v>57</v>
      </c>
      <c r="C353">
        <v>2</v>
      </c>
    </row>
    <row r="354" spans="1:3" x14ac:dyDescent="0.25">
      <c r="A354" s="9" t="s">
        <v>77</v>
      </c>
      <c r="B354" t="s">
        <v>58</v>
      </c>
      <c r="C354">
        <v>4</v>
      </c>
    </row>
    <row r="355" spans="1:3" x14ac:dyDescent="0.25">
      <c r="A355" s="9" t="s">
        <v>77</v>
      </c>
      <c r="B355" t="s">
        <v>59</v>
      </c>
      <c r="C355" s="9" t="s">
        <v>80</v>
      </c>
    </row>
    <row r="356" spans="1:3" x14ac:dyDescent="0.25">
      <c r="A356" s="9" t="s">
        <v>77</v>
      </c>
      <c r="B356" t="s">
        <v>63</v>
      </c>
      <c r="C356">
        <v>1</v>
      </c>
    </row>
    <row r="357" spans="1:3" x14ac:dyDescent="0.25">
      <c r="A357" s="9" t="s">
        <v>77</v>
      </c>
      <c r="B357" t="s">
        <v>64</v>
      </c>
      <c r="C357" t="b">
        <v>1</v>
      </c>
    </row>
    <row r="358" spans="1:3" x14ac:dyDescent="0.25">
      <c r="A358" s="9" t="s">
        <v>77</v>
      </c>
      <c r="B358" t="s">
        <v>65</v>
      </c>
      <c r="C358" t="b">
        <v>1</v>
      </c>
    </row>
    <row r="359" spans="1:3" x14ac:dyDescent="0.25">
      <c r="A359" s="9" t="s">
        <v>77</v>
      </c>
      <c r="B359" t="s">
        <v>66</v>
      </c>
      <c r="C359" t="b">
        <v>1</v>
      </c>
    </row>
    <row r="360" spans="1:3" x14ac:dyDescent="0.25">
      <c r="A360" s="9" t="s">
        <v>77</v>
      </c>
      <c r="B360" t="s">
        <v>67</v>
      </c>
      <c r="C360" t="b">
        <v>1</v>
      </c>
    </row>
    <row r="361" spans="1:3" x14ac:dyDescent="0.25">
      <c r="A361" s="9" t="s">
        <v>81</v>
      </c>
      <c r="B361" t="s">
        <v>49</v>
      </c>
      <c r="C361" t="b">
        <v>0</v>
      </c>
    </row>
    <row r="362" spans="1:3" x14ac:dyDescent="0.25">
      <c r="A362" s="9" t="s">
        <v>81</v>
      </c>
      <c r="B362" t="s">
        <v>50</v>
      </c>
      <c r="C362" s="9" t="s">
        <v>82</v>
      </c>
    </row>
    <row r="363" spans="1:3" x14ac:dyDescent="0.25">
      <c r="A363" s="9" t="s">
        <v>81</v>
      </c>
      <c r="B363" t="s">
        <v>56</v>
      </c>
      <c r="C363">
        <v>11.43</v>
      </c>
    </row>
    <row r="364" spans="1:3" x14ac:dyDescent="0.25">
      <c r="A364" s="9" t="s">
        <v>81</v>
      </c>
      <c r="B364" t="s">
        <v>52</v>
      </c>
      <c r="C364" s="9" t="s">
        <v>79</v>
      </c>
    </row>
    <row r="365" spans="1:3" x14ac:dyDescent="0.25">
      <c r="A365" s="9" t="s">
        <v>81</v>
      </c>
      <c r="B365" t="s">
        <v>57</v>
      </c>
      <c r="C365">
        <v>2</v>
      </c>
    </row>
    <row r="366" spans="1:3" x14ac:dyDescent="0.25">
      <c r="A366" s="9" t="s">
        <v>81</v>
      </c>
      <c r="B366" t="s">
        <v>58</v>
      </c>
      <c r="C366">
        <v>4</v>
      </c>
    </row>
    <row r="367" spans="1:3" x14ac:dyDescent="0.25">
      <c r="A367" s="9" t="s">
        <v>81</v>
      </c>
      <c r="B367" t="s">
        <v>59</v>
      </c>
      <c r="C367" s="9" t="s">
        <v>80</v>
      </c>
    </row>
    <row r="368" spans="1:3" x14ac:dyDescent="0.25">
      <c r="A368" s="9" t="s">
        <v>81</v>
      </c>
      <c r="B368" t="s">
        <v>63</v>
      </c>
      <c r="C368">
        <v>1</v>
      </c>
    </row>
    <row r="369" spans="1:22" x14ac:dyDescent="0.25">
      <c r="A369" s="9" t="s">
        <v>81</v>
      </c>
      <c r="B369" t="s">
        <v>64</v>
      </c>
      <c r="C369" t="b">
        <v>1</v>
      </c>
    </row>
    <row r="370" spans="1:22" x14ac:dyDescent="0.25">
      <c r="A370" s="9" t="s">
        <v>81</v>
      </c>
      <c r="B370" t="s">
        <v>65</v>
      </c>
      <c r="C370" t="b">
        <v>1</v>
      </c>
    </row>
    <row r="371" spans="1:22" x14ac:dyDescent="0.25">
      <c r="A371" s="9" t="s">
        <v>81</v>
      </c>
      <c r="B371" t="s">
        <v>66</v>
      </c>
      <c r="C371" t="b">
        <v>1</v>
      </c>
    </row>
    <row r="372" spans="1:22" x14ac:dyDescent="0.25">
      <c r="A372" s="9" t="s">
        <v>81</v>
      </c>
      <c r="B372" t="s">
        <v>67</v>
      </c>
      <c r="C372" t="b">
        <v>1</v>
      </c>
    </row>
    <row r="373" spans="1:22" x14ac:dyDescent="0.25">
      <c r="A373" s="9" t="s">
        <v>38</v>
      </c>
      <c r="B373" t="s">
        <v>83</v>
      </c>
      <c r="C373" t="b">
        <v>0</v>
      </c>
    </row>
    <row r="374" spans="1:22" x14ac:dyDescent="0.25">
      <c r="A374" s="9" t="s">
        <v>38</v>
      </c>
      <c r="B374" t="s">
        <v>84</v>
      </c>
      <c r="C374" t="b">
        <v>1</v>
      </c>
    </row>
    <row r="375" spans="1:22" x14ac:dyDescent="0.25">
      <c r="A375" s="9" t="s">
        <v>38</v>
      </c>
      <c r="B375" t="s">
        <v>85</v>
      </c>
      <c r="C375" t="b">
        <v>1</v>
      </c>
    </row>
    <row r="376" spans="1:22" x14ac:dyDescent="0.25">
      <c r="A376" s="9" t="s">
        <v>38</v>
      </c>
      <c r="B376" t="s">
        <v>86</v>
      </c>
      <c r="C376">
        <v>0</v>
      </c>
    </row>
    <row r="377" spans="1:22" x14ac:dyDescent="0.25">
      <c r="A377" s="9" t="s">
        <v>38</v>
      </c>
      <c r="B377" t="s">
        <v>87</v>
      </c>
      <c r="C377">
        <v>-2</v>
      </c>
    </row>
    <row r="378" spans="1:22" x14ac:dyDescent="0.25">
      <c r="A378" s="9" t="s">
        <v>38</v>
      </c>
      <c r="B378" t="s">
        <v>88</v>
      </c>
      <c r="C378">
        <v>1</v>
      </c>
    </row>
    <row r="379" spans="1:22" x14ac:dyDescent="0.25">
      <c r="A379" s="9" t="s">
        <v>38</v>
      </c>
      <c r="B379" t="s">
        <v>89</v>
      </c>
      <c r="C379">
        <v>1</v>
      </c>
    </row>
    <row r="380" spans="1:22" x14ac:dyDescent="0.25">
      <c r="A380" s="9" t="s">
        <v>38</v>
      </c>
      <c r="B380" t="s">
        <v>90</v>
      </c>
      <c r="C380">
        <v>1</v>
      </c>
    </row>
    <row r="381" spans="1:22" x14ac:dyDescent="0.25">
      <c r="A381" t="s">
        <v>154</v>
      </c>
    </row>
    <row r="382" spans="1:22" x14ac:dyDescent="0.25">
      <c r="A382" t="s">
        <v>165</v>
      </c>
    </row>
    <row r="383" spans="1:22" x14ac:dyDescent="0.25">
      <c r="D383" s="9" t="s">
        <v>8</v>
      </c>
      <c r="E383">
        <v>1</v>
      </c>
      <c r="G383" t="b">
        <v>0</v>
      </c>
      <c r="H383" t="b">
        <v>1</v>
      </c>
      <c r="I383" t="b">
        <v>0</v>
      </c>
      <c r="J383" t="s">
        <v>10</v>
      </c>
      <c r="K383">
        <v>4</v>
      </c>
      <c r="L383">
        <v>9</v>
      </c>
      <c r="M383">
        <v>0</v>
      </c>
      <c r="N383" t="b">
        <v>1</v>
      </c>
      <c r="T383" t="b">
        <v>0</v>
      </c>
      <c r="V383" t="b">
        <v>0</v>
      </c>
    </row>
    <row r="384" spans="1:22" x14ac:dyDescent="0.25">
      <c r="D384" s="9" t="s">
        <v>11</v>
      </c>
      <c r="E384">
        <v>2</v>
      </c>
      <c r="F384" t="s">
        <v>12</v>
      </c>
      <c r="G384" t="b">
        <v>1</v>
      </c>
      <c r="H384" t="b">
        <v>0</v>
      </c>
      <c r="I384" t="b">
        <v>0</v>
      </c>
      <c r="J384" t="s">
        <v>13</v>
      </c>
      <c r="K384">
        <v>8</v>
      </c>
      <c r="L384">
        <v>10</v>
      </c>
      <c r="M384">
        <v>0</v>
      </c>
      <c r="N384" t="b">
        <v>0</v>
      </c>
      <c r="T384" t="b">
        <v>0</v>
      </c>
      <c r="V384" t="b">
        <v>0</v>
      </c>
    </row>
    <row r="385" spans="1:22" x14ac:dyDescent="0.25">
      <c r="D385" s="9" t="s">
        <v>14</v>
      </c>
      <c r="E385">
        <v>3</v>
      </c>
      <c r="F385" t="s">
        <v>12</v>
      </c>
      <c r="G385" t="b">
        <v>1</v>
      </c>
      <c r="H385" t="b">
        <v>0</v>
      </c>
      <c r="I385" t="b">
        <v>0</v>
      </c>
      <c r="J385" t="s">
        <v>15</v>
      </c>
      <c r="K385">
        <v>50</v>
      </c>
      <c r="L385">
        <v>50</v>
      </c>
      <c r="M385">
        <v>0</v>
      </c>
      <c r="N385" t="b">
        <v>0</v>
      </c>
      <c r="T385" t="b">
        <v>0</v>
      </c>
      <c r="V385" t="b">
        <v>0</v>
      </c>
    </row>
    <row r="386" spans="1:22" x14ac:dyDescent="0.25">
      <c r="D386" s="9" t="s">
        <v>16</v>
      </c>
      <c r="E386">
        <v>4</v>
      </c>
      <c r="F386" t="s">
        <v>12</v>
      </c>
      <c r="G386" t="b">
        <v>1</v>
      </c>
      <c r="H386" t="b">
        <v>0</v>
      </c>
      <c r="I386" t="b">
        <v>0</v>
      </c>
      <c r="J386" t="s">
        <v>15</v>
      </c>
      <c r="K386">
        <v>50</v>
      </c>
      <c r="L386">
        <v>50</v>
      </c>
      <c r="M386">
        <v>0</v>
      </c>
      <c r="N386" t="b">
        <v>0</v>
      </c>
      <c r="T386" t="b">
        <v>0</v>
      </c>
      <c r="V386" t="b">
        <v>0</v>
      </c>
    </row>
    <row r="387" spans="1:22" x14ac:dyDescent="0.25">
      <c r="D387" s="9" t="s">
        <v>17</v>
      </c>
      <c r="E387">
        <v>5</v>
      </c>
      <c r="F387" t="s">
        <v>12</v>
      </c>
      <c r="G387" t="b">
        <v>1</v>
      </c>
      <c r="H387" t="b">
        <v>0</v>
      </c>
      <c r="I387" t="b">
        <v>0</v>
      </c>
      <c r="J387" t="s">
        <v>15</v>
      </c>
      <c r="K387">
        <v>50</v>
      </c>
      <c r="L387">
        <v>50</v>
      </c>
      <c r="M387">
        <v>0</v>
      </c>
      <c r="N387" t="b">
        <v>0</v>
      </c>
      <c r="T387" t="b">
        <v>0</v>
      </c>
      <c r="V387" t="b">
        <v>0</v>
      </c>
    </row>
    <row r="388" spans="1:22" x14ac:dyDescent="0.25">
      <c r="D388" s="9" t="s">
        <v>18</v>
      </c>
      <c r="E388">
        <v>6</v>
      </c>
      <c r="F388" t="s">
        <v>12</v>
      </c>
      <c r="G388" t="b">
        <v>1</v>
      </c>
      <c r="H388" t="b">
        <v>0</v>
      </c>
      <c r="I388" t="b">
        <v>0</v>
      </c>
      <c r="J388" t="s">
        <v>19</v>
      </c>
      <c r="K388">
        <v>8</v>
      </c>
      <c r="L388">
        <v>15</v>
      </c>
      <c r="M388">
        <v>0</v>
      </c>
      <c r="N388" t="b">
        <v>0</v>
      </c>
      <c r="T388" t="b">
        <v>0</v>
      </c>
      <c r="V388" t="b">
        <v>0</v>
      </c>
    </row>
    <row r="389" spans="1:22" x14ac:dyDescent="0.25">
      <c r="D389" s="9" t="s">
        <v>20</v>
      </c>
      <c r="E389">
        <v>7</v>
      </c>
      <c r="F389" t="s">
        <v>12</v>
      </c>
      <c r="G389" t="b">
        <v>1</v>
      </c>
      <c r="H389" t="b">
        <v>0</v>
      </c>
      <c r="I389" t="b">
        <v>0</v>
      </c>
      <c r="J389" t="s">
        <v>19</v>
      </c>
      <c r="K389">
        <v>8</v>
      </c>
      <c r="L389">
        <v>15</v>
      </c>
      <c r="M389">
        <v>0</v>
      </c>
      <c r="N389" t="b">
        <v>0</v>
      </c>
      <c r="T389" t="b">
        <v>0</v>
      </c>
      <c r="V389" t="b">
        <v>0</v>
      </c>
    </row>
    <row r="390" spans="1:22" x14ac:dyDescent="0.25">
      <c r="A390" t="s">
        <v>166</v>
      </c>
    </row>
    <row r="391" spans="1:22" x14ac:dyDescent="0.25">
      <c r="A391" t="s">
        <v>167</v>
      </c>
    </row>
    <row r="392" spans="1:22" x14ac:dyDescent="0.25">
      <c r="D392">
        <v>1</v>
      </c>
      <c r="E392" t="s">
        <v>138</v>
      </c>
      <c r="F392" s="9" t="s">
        <v>8</v>
      </c>
      <c r="G392" t="s">
        <v>10</v>
      </c>
      <c r="H392">
        <v>4</v>
      </c>
      <c r="I392">
        <v>9</v>
      </c>
      <c r="J392">
        <v>0</v>
      </c>
      <c r="K392" t="s">
        <v>8</v>
      </c>
      <c r="Q392">
        <v>0</v>
      </c>
    </row>
    <row r="393" spans="1:22" x14ac:dyDescent="0.25">
      <c r="D393">
        <v>1</v>
      </c>
      <c r="E393" t="s">
        <v>139</v>
      </c>
      <c r="F393" s="9" t="s">
        <v>14</v>
      </c>
      <c r="G393" t="s">
        <v>15</v>
      </c>
      <c r="H393">
        <v>50</v>
      </c>
      <c r="I393">
        <v>50</v>
      </c>
      <c r="J393">
        <v>0</v>
      </c>
      <c r="K393" t="s">
        <v>14</v>
      </c>
      <c r="M393" t="s">
        <v>140</v>
      </c>
      <c r="N393" t="s">
        <v>141</v>
      </c>
      <c r="O393" t="s">
        <v>110</v>
      </c>
      <c r="P393" t="s">
        <v>142</v>
      </c>
    </row>
    <row r="394" spans="1:22" x14ac:dyDescent="0.25">
      <c r="D394">
        <v>2</v>
      </c>
      <c r="E394" t="s">
        <v>138</v>
      </c>
      <c r="F394" s="9" t="s">
        <v>11</v>
      </c>
      <c r="G394" t="s">
        <v>13</v>
      </c>
      <c r="H394">
        <v>8</v>
      </c>
      <c r="I394">
        <v>10</v>
      </c>
      <c r="J394">
        <v>0</v>
      </c>
      <c r="K394" t="s">
        <v>11</v>
      </c>
      <c r="Q394">
        <v>0</v>
      </c>
    </row>
    <row r="395" spans="1:22" x14ac:dyDescent="0.25">
      <c r="D395">
        <v>2</v>
      </c>
      <c r="E395" t="s">
        <v>139</v>
      </c>
      <c r="F395" s="9" t="s">
        <v>16</v>
      </c>
      <c r="G395" t="s">
        <v>15</v>
      </c>
      <c r="H395">
        <v>50</v>
      </c>
      <c r="I395">
        <v>50</v>
      </c>
      <c r="J395">
        <v>0</v>
      </c>
      <c r="K395" t="s">
        <v>16</v>
      </c>
      <c r="M395" t="s">
        <v>140</v>
      </c>
      <c r="N395" t="s">
        <v>141</v>
      </c>
      <c r="O395" t="s">
        <v>110</v>
      </c>
      <c r="P395" t="s">
        <v>143</v>
      </c>
    </row>
    <row r="396" spans="1:22" x14ac:dyDescent="0.25">
      <c r="D396">
        <v>3</v>
      </c>
      <c r="E396" t="s">
        <v>138</v>
      </c>
      <c r="F396" s="9" t="s">
        <v>14</v>
      </c>
      <c r="G396" t="s">
        <v>15</v>
      </c>
      <c r="H396">
        <v>50</v>
      </c>
      <c r="I396">
        <v>50</v>
      </c>
      <c r="J396">
        <v>0</v>
      </c>
      <c r="K396" t="s">
        <v>14</v>
      </c>
      <c r="M396" t="s">
        <v>140</v>
      </c>
      <c r="N396" t="s">
        <v>141</v>
      </c>
      <c r="O396" t="s">
        <v>110</v>
      </c>
      <c r="P396" t="s">
        <v>142</v>
      </c>
    </row>
    <row r="397" spans="1:22" x14ac:dyDescent="0.25">
      <c r="D397">
        <v>3</v>
      </c>
      <c r="E397" t="s">
        <v>139</v>
      </c>
      <c r="F397" s="9" t="s">
        <v>17</v>
      </c>
      <c r="G397" t="s">
        <v>15</v>
      </c>
      <c r="H397">
        <v>50</v>
      </c>
      <c r="I397">
        <v>50</v>
      </c>
      <c r="J397">
        <v>0</v>
      </c>
      <c r="K397" t="s">
        <v>17</v>
      </c>
      <c r="M397" t="s">
        <v>140</v>
      </c>
      <c r="N397" t="s">
        <v>141</v>
      </c>
      <c r="O397" t="s">
        <v>110</v>
      </c>
      <c r="P397" t="s">
        <v>144</v>
      </c>
    </row>
    <row r="398" spans="1:22" x14ac:dyDescent="0.25">
      <c r="D398">
        <v>4</v>
      </c>
      <c r="E398" t="s">
        <v>138</v>
      </c>
      <c r="F398" s="9" t="s">
        <v>16</v>
      </c>
      <c r="G398" t="s">
        <v>15</v>
      </c>
      <c r="H398">
        <v>50</v>
      </c>
      <c r="I398">
        <v>50</v>
      </c>
      <c r="J398">
        <v>0</v>
      </c>
      <c r="K398" t="s">
        <v>16</v>
      </c>
      <c r="M398" t="s">
        <v>140</v>
      </c>
      <c r="N398" t="s">
        <v>141</v>
      </c>
      <c r="O398" t="s">
        <v>110</v>
      </c>
      <c r="P398" t="s">
        <v>143</v>
      </c>
    </row>
    <row r="399" spans="1:22" x14ac:dyDescent="0.25">
      <c r="D399">
        <v>5</v>
      </c>
      <c r="E399" t="s">
        <v>138</v>
      </c>
      <c r="F399" s="9" t="s">
        <v>17</v>
      </c>
      <c r="G399" t="s">
        <v>15</v>
      </c>
      <c r="H399">
        <v>50</v>
      </c>
      <c r="I399">
        <v>50</v>
      </c>
      <c r="J399">
        <v>0</v>
      </c>
      <c r="K399" t="s">
        <v>17</v>
      </c>
      <c r="M399" t="s">
        <v>140</v>
      </c>
      <c r="N399" t="s">
        <v>141</v>
      </c>
      <c r="O399" t="s">
        <v>110</v>
      </c>
      <c r="P399" t="s">
        <v>144</v>
      </c>
    </row>
    <row r="400" spans="1:22" x14ac:dyDescent="0.25">
      <c r="D400">
        <v>6</v>
      </c>
      <c r="E400" t="s">
        <v>138</v>
      </c>
      <c r="F400" s="9" t="s">
        <v>18</v>
      </c>
      <c r="G400" t="s">
        <v>19</v>
      </c>
      <c r="H400">
        <v>8</v>
      </c>
      <c r="I400">
        <v>15</v>
      </c>
      <c r="J400">
        <v>0</v>
      </c>
      <c r="K400" t="s">
        <v>18</v>
      </c>
      <c r="Q400">
        <v>0</v>
      </c>
    </row>
    <row r="401" spans="1:17" x14ac:dyDescent="0.25">
      <c r="D401">
        <v>7</v>
      </c>
      <c r="E401" t="s">
        <v>138</v>
      </c>
      <c r="F401" s="9" t="s">
        <v>20</v>
      </c>
      <c r="G401" t="s">
        <v>19</v>
      </c>
      <c r="H401">
        <v>8</v>
      </c>
      <c r="I401">
        <v>15</v>
      </c>
      <c r="J401">
        <v>0</v>
      </c>
      <c r="K401" t="s">
        <v>20</v>
      </c>
      <c r="Q401">
        <v>0</v>
      </c>
    </row>
    <row r="402" spans="1:17" x14ac:dyDescent="0.25">
      <c r="A402" t="s">
        <v>168</v>
      </c>
    </row>
    <row r="403" spans="1:17" x14ac:dyDescent="0.25">
      <c r="A403" t="s">
        <v>169</v>
      </c>
    </row>
    <row r="404" spans="1:17" x14ac:dyDescent="0.25">
      <c r="D404">
        <v>1</v>
      </c>
      <c r="E404" t="s">
        <v>139</v>
      </c>
      <c r="F404" s="9" t="s">
        <v>8</v>
      </c>
      <c r="G404" t="s">
        <v>10</v>
      </c>
      <c r="H404">
        <v>4</v>
      </c>
      <c r="I404">
        <v>9</v>
      </c>
      <c r="J404">
        <v>0</v>
      </c>
      <c r="K404" t="s">
        <v>8</v>
      </c>
    </row>
    <row r="405" spans="1:17" x14ac:dyDescent="0.25">
      <c r="D405">
        <v>2</v>
      </c>
      <c r="E405" t="s">
        <v>139</v>
      </c>
      <c r="F405" s="9" t="s">
        <v>11</v>
      </c>
      <c r="G405" t="s">
        <v>13</v>
      </c>
      <c r="H405">
        <v>8</v>
      </c>
      <c r="I405">
        <v>10</v>
      </c>
      <c r="J405">
        <v>0</v>
      </c>
      <c r="K405" t="s">
        <v>11</v>
      </c>
    </row>
    <row r="406" spans="1:17" x14ac:dyDescent="0.25">
      <c r="D406">
        <v>3</v>
      </c>
      <c r="E406" t="s">
        <v>139</v>
      </c>
      <c r="F406" s="9" t="s">
        <v>14</v>
      </c>
      <c r="G406" t="s">
        <v>15</v>
      </c>
      <c r="H406">
        <v>50</v>
      </c>
      <c r="I406">
        <v>50</v>
      </c>
      <c r="J406">
        <v>0</v>
      </c>
      <c r="K406" t="s">
        <v>14</v>
      </c>
    </row>
    <row r="407" spans="1:17" x14ac:dyDescent="0.25">
      <c r="D407">
        <v>4</v>
      </c>
      <c r="E407" t="s">
        <v>139</v>
      </c>
      <c r="F407" s="9" t="s">
        <v>16</v>
      </c>
      <c r="G407" t="s">
        <v>15</v>
      </c>
      <c r="H407">
        <v>50</v>
      </c>
      <c r="I407">
        <v>50</v>
      </c>
      <c r="J407">
        <v>0</v>
      </c>
      <c r="K407" t="s">
        <v>16</v>
      </c>
    </row>
    <row r="408" spans="1:17" x14ac:dyDescent="0.25">
      <c r="D408">
        <v>5</v>
      </c>
      <c r="E408" t="s">
        <v>139</v>
      </c>
      <c r="F408" s="9" t="s">
        <v>17</v>
      </c>
      <c r="G408" t="s">
        <v>15</v>
      </c>
      <c r="H408">
        <v>50</v>
      </c>
      <c r="I408">
        <v>50</v>
      </c>
      <c r="J408">
        <v>0</v>
      </c>
      <c r="K408" t="s">
        <v>17</v>
      </c>
    </row>
    <row r="409" spans="1:17" x14ac:dyDescent="0.25">
      <c r="D409">
        <v>6</v>
      </c>
      <c r="E409" t="s">
        <v>139</v>
      </c>
      <c r="F409" s="9" t="s">
        <v>18</v>
      </c>
      <c r="G409" t="s">
        <v>19</v>
      </c>
      <c r="H409">
        <v>8</v>
      </c>
      <c r="I409">
        <v>15</v>
      </c>
      <c r="J409">
        <v>0</v>
      </c>
      <c r="K409" t="s">
        <v>18</v>
      </c>
    </row>
    <row r="410" spans="1:17" x14ac:dyDescent="0.25">
      <c r="D410">
        <v>7</v>
      </c>
      <c r="E410" t="s">
        <v>139</v>
      </c>
      <c r="F410" s="9" t="s">
        <v>20</v>
      </c>
      <c r="G410" t="s">
        <v>19</v>
      </c>
      <c r="H410">
        <v>8</v>
      </c>
      <c r="I410">
        <v>15</v>
      </c>
      <c r="J410">
        <v>0</v>
      </c>
      <c r="K410" t="s">
        <v>20</v>
      </c>
    </row>
    <row r="411" spans="1:17" x14ac:dyDescent="0.25">
      <c r="A411" t="s">
        <v>170</v>
      </c>
    </row>
    <row r="412" spans="1:17" x14ac:dyDescent="0.25">
      <c r="A412" t="s">
        <v>171</v>
      </c>
    </row>
    <row r="413" spans="1:17" x14ac:dyDescent="0.25">
      <c r="D413">
        <v>1</v>
      </c>
      <c r="E413" t="s">
        <v>139</v>
      </c>
      <c r="F413" s="9" t="s">
        <v>8</v>
      </c>
      <c r="G413" t="s">
        <v>10</v>
      </c>
      <c r="H413">
        <v>4</v>
      </c>
      <c r="I413">
        <v>9</v>
      </c>
      <c r="J413">
        <v>0</v>
      </c>
      <c r="K413" t="s">
        <v>8</v>
      </c>
    </row>
    <row r="414" spans="1:17" x14ac:dyDescent="0.25">
      <c r="D414">
        <v>2</v>
      </c>
      <c r="E414" t="s">
        <v>139</v>
      </c>
      <c r="F414" s="9" t="s">
        <v>11</v>
      </c>
      <c r="G414" t="s">
        <v>13</v>
      </c>
      <c r="H414">
        <v>8</v>
      </c>
      <c r="I414">
        <v>10</v>
      </c>
      <c r="J414">
        <v>0</v>
      </c>
      <c r="K414" t="s">
        <v>11</v>
      </c>
    </row>
    <row r="415" spans="1:17" x14ac:dyDescent="0.25">
      <c r="D415">
        <v>3</v>
      </c>
      <c r="E415" t="s">
        <v>139</v>
      </c>
      <c r="F415" s="9" t="s">
        <v>14</v>
      </c>
      <c r="G415" t="s">
        <v>15</v>
      </c>
      <c r="H415">
        <v>50</v>
      </c>
      <c r="I415">
        <v>50</v>
      </c>
      <c r="J415">
        <v>0</v>
      </c>
      <c r="K415" t="s">
        <v>14</v>
      </c>
    </row>
    <row r="416" spans="1:17" x14ac:dyDescent="0.25">
      <c r="D416">
        <v>4</v>
      </c>
      <c r="E416" t="s">
        <v>139</v>
      </c>
      <c r="F416" s="9" t="s">
        <v>16</v>
      </c>
      <c r="G416" t="s">
        <v>15</v>
      </c>
      <c r="H416">
        <v>50</v>
      </c>
      <c r="I416">
        <v>50</v>
      </c>
      <c r="J416">
        <v>0</v>
      </c>
      <c r="K416" t="s">
        <v>16</v>
      </c>
    </row>
    <row r="417" spans="1:11" x14ac:dyDescent="0.25">
      <c r="D417">
        <v>5</v>
      </c>
      <c r="E417" t="s">
        <v>139</v>
      </c>
      <c r="F417" s="9" t="s">
        <v>17</v>
      </c>
      <c r="G417" t="s">
        <v>15</v>
      </c>
      <c r="H417">
        <v>50</v>
      </c>
      <c r="I417">
        <v>50</v>
      </c>
      <c r="J417">
        <v>0</v>
      </c>
      <c r="K417" t="s">
        <v>17</v>
      </c>
    </row>
    <row r="418" spans="1:11" x14ac:dyDescent="0.25">
      <c r="D418">
        <v>6</v>
      </c>
      <c r="E418" t="s">
        <v>139</v>
      </c>
      <c r="F418" s="9" t="s">
        <v>18</v>
      </c>
      <c r="G418" t="s">
        <v>19</v>
      </c>
      <c r="H418">
        <v>8</v>
      </c>
      <c r="I418">
        <v>15</v>
      </c>
      <c r="J418">
        <v>0</v>
      </c>
      <c r="K418" t="s">
        <v>18</v>
      </c>
    </row>
    <row r="419" spans="1:11" x14ac:dyDescent="0.25">
      <c r="D419">
        <v>7</v>
      </c>
      <c r="E419" t="s">
        <v>139</v>
      </c>
      <c r="F419" s="9" t="s">
        <v>20</v>
      </c>
      <c r="G419" t="s">
        <v>19</v>
      </c>
      <c r="H419">
        <v>8</v>
      </c>
      <c r="I419">
        <v>15</v>
      </c>
      <c r="J419">
        <v>0</v>
      </c>
      <c r="K419" t="s">
        <v>20</v>
      </c>
    </row>
    <row r="420" spans="1:11" x14ac:dyDescent="0.25">
      <c r="A420" t="s">
        <v>172</v>
      </c>
    </row>
    <row r="421" spans="1:11" x14ac:dyDescent="0.25">
      <c r="A421" t="s">
        <v>173</v>
      </c>
    </row>
    <row r="422" spans="1:11" x14ac:dyDescent="0.25">
      <c r="D422">
        <v>1</v>
      </c>
      <c r="E422" t="s">
        <v>139</v>
      </c>
      <c r="F422" s="9" t="s">
        <v>8</v>
      </c>
      <c r="G422" t="s">
        <v>10</v>
      </c>
      <c r="H422">
        <v>4</v>
      </c>
      <c r="I422">
        <v>9</v>
      </c>
      <c r="J422">
        <v>0</v>
      </c>
      <c r="K422" t="s">
        <v>8</v>
      </c>
    </row>
    <row r="423" spans="1:11" x14ac:dyDescent="0.25">
      <c r="A423" t="s">
        <v>174</v>
      </c>
    </row>
    <row r="424" spans="1:11" x14ac:dyDescent="0.25">
      <c r="A424" t="s">
        <v>175</v>
      </c>
    </row>
    <row r="427" spans="1:11" x14ac:dyDescent="0.25">
      <c r="A427" s="9" t="s">
        <v>24</v>
      </c>
    </row>
    <row r="428" spans="1:11" x14ac:dyDescent="0.25">
      <c r="A428" t="s">
        <v>176</v>
      </c>
    </row>
    <row r="429" spans="1:11" x14ac:dyDescent="0.25">
      <c r="A429" t="s">
        <v>177</v>
      </c>
    </row>
    <row r="432" spans="1:11" x14ac:dyDescent="0.25">
      <c r="A432" s="9" t="s">
        <v>25</v>
      </c>
    </row>
    <row r="433" spans="1:1" x14ac:dyDescent="0.25">
      <c r="A433" s="9" t="s">
        <v>26</v>
      </c>
    </row>
    <row r="434" spans="1:1" x14ac:dyDescent="0.25">
      <c r="A434" s="9" t="s">
        <v>27</v>
      </c>
    </row>
    <row r="435" spans="1:1" x14ac:dyDescent="0.25">
      <c r="A435" s="9" t="s">
        <v>28</v>
      </c>
    </row>
    <row r="436" spans="1:1" x14ac:dyDescent="0.25">
      <c r="A436" t="s">
        <v>178</v>
      </c>
    </row>
    <row r="437" spans="1:1" x14ac:dyDescent="0.25">
      <c r="A437" t="s">
        <v>179</v>
      </c>
    </row>
    <row r="440" spans="1:1" x14ac:dyDescent="0.25">
      <c r="A440" s="9" t="s">
        <v>29</v>
      </c>
    </row>
    <row r="441" spans="1:1" x14ac:dyDescent="0.25">
      <c r="A441" s="9" t="s">
        <v>30</v>
      </c>
    </row>
    <row r="442" spans="1:1" x14ac:dyDescent="0.25">
      <c r="A442" s="9" t="s">
        <v>31</v>
      </c>
    </row>
    <row r="443" spans="1:1" x14ac:dyDescent="0.25">
      <c r="A443" s="9" t="s">
        <v>32</v>
      </c>
    </row>
    <row r="444" spans="1:1" x14ac:dyDescent="0.25">
      <c r="A444" s="9" t="s">
        <v>33</v>
      </c>
    </row>
    <row r="445" spans="1:1" x14ac:dyDescent="0.25">
      <c r="A445" s="9" t="s">
        <v>34</v>
      </c>
    </row>
    <row r="446" spans="1:1" x14ac:dyDescent="0.25">
      <c r="A446" s="9" t="s">
        <v>35</v>
      </c>
    </row>
    <row r="447" spans="1:1" x14ac:dyDescent="0.25">
      <c r="A447" s="9" t="s">
        <v>36</v>
      </c>
    </row>
    <row r="448" spans="1:1" x14ac:dyDescent="0.25">
      <c r="A448" t="s">
        <v>180</v>
      </c>
    </row>
    <row r="449" spans="1:3" x14ac:dyDescent="0.25">
      <c r="A449" t="s">
        <v>181</v>
      </c>
    </row>
    <row r="450" spans="1:3" x14ac:dyDescent="0.25">
      <c r="A450" s="9" t="s">
        <v>38</v>
      </c>
      <c r="B450" t="s">
        <v>39</v>
      </c>
      <c r="C450" s="9" t="s">
        <v>182</v>
      </c>
    </row>
    <row r="451" spans="1:3" x14ac:dyDescent="0.25">
      <c r="A451" s="9" t="s">
        <v>38</v>
      </c>
      <c r="B451" t="s">
        <v>41</v>
      </c>
      <c r="C451" t="b">
        <v>0</v>
      </c>
    </row>
    <row r="452" spans="1:3" x14ac:dyDescent="0.25">
      <c r="A452" s="9" t="s">
        <v>38</v>
      </c>
      <c r="B452" t="s">
        <v>42</v>
      </c>
      <c r="C452" s="9" t="s">
        <v>43</v>
      </c>
    </row>
    <row r="453" spans="1:3" x14ac:dyDescent="0.25">
      <c r="A453" s="9" t="s">
        <v>38</v>
      </c>
      <c r="B453" t="s">
        <v>44</v>
      </c>
      <c r="C453" t="b">
        <v>0</v>
      </c>
    </row>
    <row r="454" spans="1:3" x14ac:dyDescent="0.25">
      <c r="A454" s="9" t="s">
        <v>38</v>
      </c>
      <c r="B454" t="s">
        <v>45</v>
      </c>
      <c r="C454" t="b">
        <v>0</v>
      </c>
    </row>
    <row r="455" spans="1:3" x14ac:dyDescent="0.25">
      <c r="A455" s="9" t="s">
        <v>38</v>
      </c>
      <c r="B455" t="s">
        <v>46</v>
      </c>
      <c r="C455" t="b">
        <v>0</v>
      </c>
    </row>
    <row r="456" spans="1:3" x14ac:dyDescent="0.25">
      <c r="A456" s="9" t="s">
        <v>38</v>
      </c>
      <c r="B456" t="s">
        <v>47</v>
      </c>
      <c r="C456" t="b">
        <v>1</v>
      </c>
    </row>
    <row r="457" spans="1:3" x14ac:dyDescent="0.25">
      <c r="A457" s="9" t="s">
        <v>48</v>
      </c>
      <c r="B457" t="s">
        <v>49</v>
      </c>
      <c r="C457" t="b">
        <v>1</v>
      </c>
    </row>
    <row r="458" spans="1:3" x14ac:dyDescent="0.25">
      <c r="A458" s="9" t="s">
        <v>48</v>
      </c>
      <c r="B458" t="s">
        <v>50</v>
      </c>
      <c r="C458" s="9" t="s">
        <v>51</v>
      </c>
    </row>
    <row r="459" spans="1:3" x14ac:dyDescent="0.25">
      <c r="A459" s="9" t="s">
        <v>48</v>
      </c>
      <c r="B459" t="s">
        <v>52</v>
      </c>
      <c r="C459" s="9" t="s">
        <v>53</v>
      </c>
    </row>
    <row r="460" spans="1:3" x14ac:dyDescent="0.25">
      <c r="A460" s="9" t="s">
        <v>8</v>
      </c>
      <c r="B460" t="s">
        <v>49</v>
      </c>
      <c r="C460" t="b">
        <v>0</v>
      </c>
    </row>
    <row r="461" spans="1:3" x14ac:dyDescent="0.25">
      <c r="A461" s="9" t="s">
        <v>8</v>
      </c>
      <c r="B461" t="s">
        <v>50</v>
      </c>
      <c r="C461" s="9" t="s">
        <v>55</v>
      </c>
    </row>
    <row r="462" spans="1:3" x14ac:dyDescent="0.25">
      <c r="A462" s="9" t="s">
        <v>8</v>
      </c>
      <c r="B462" t="s">
        <v>56</v>
      </c>
      <c r="C462">
        <v>4.29</v>
      </c>
    </row>
    <row r="463" spans="1:3" x14ac:dyDescent="0.25">
      <c r="A463" s="9" t="s">
        <v>8</v>
      </c>
      <c r="B463" t="s">
        <v>52</v>
      </c>
      <c r="C463" s="9" t="s">
        <v>53</v>
      </c>
    </row>
    <row r="464" spans="1:3" x14ac:dyDescent="0.25">
      <c r="A464" s="9" t="s">
        <v>8</v>
      </c>
      <c r="B464" t="s">
        <v>57</v>
      </c>
      <c r="C464">
        <v>1</v>
      </c>
    </row>
    <row r="465" spans="1:3" x14ac:dyDescent="0.25">
      <c r="A465" s="9" t="s">
        <v>8</v>
      </c>
      <c r="B465" t="s">
        <v>58</v>
      </c>
      <c r="C465">
        <v>1</v>
      </c>
    </row>
    <row r="466" spans="1:3" x14ac:dyDescent="0.25">
      <c r="A466" s="9" t="s">
        <v>8</v>
      </c>
      <c r="B466" t="s">
        <v>59</v>
      </c>
      <c r="C466" s="9" t="s">
        <v>60</v>
      </c>
    </row>
    <row r="467" spans="1:3" x14ac:dyDescent="0.25">
      <c r="A467" s="9" t="s">
        <v>8</v>
      </c>
      <c r="B467" t="s">
        <v>61</v>
      </c>
      <c r="C467" s="9" t="s">
        <v>62</v>
      </c>
    </row>
    <row r="468" spans="1:3" x14ac:dyDescent="0.25">
      <c r="A468" s="9" t="s">
        <v>8</v>
      </c>
      <c r="B468" t="s">
        <v>63</v>
      </c>
      <c r="C468">
        <v>1</v>
      </c>
    </row>
    <row r="469" spans="1:3" x14ac:dyDescent="0.25">
      <c r="A469" s="9" t="s">
        <v>8</v>
      </c>
      <c r="B469" t="s">
        <v>64</v>
      </c>
      <c r="C469" t="b">
        <v>1</v>
      </c>
    </row>
    <row r="470" spans="1:3" x14ac:dyDescent="0.25">
      <c r="A470" s="9" t="s">
        <v>8</v>
      </c>
      <c r="B470" t="s">
        <v>65</v>
      </c>
      <c r="C470" t="b">
        <v>1</v>
      </c>
    </row>
    <row r="471" spans="1:3" x14ac:dyDescent="0.25">
      <c r="A471" s="9" t="s">
        <v>8</v>
      </c>
      <c r="B471" t="s">
        <v>66</v>
      </c>
      <c r="C471" t="b">
        <v>1</v>
      </c>
    </row>
    <row r="472" spans="1:3" x14ac:dyDescent="0.25">
      <c r="A472" s="9" t="s">
        <v>8</v>
      </c>
      <c r="B472" t="s">
        <v>67</v>
      </c>
      <c r="C472" t="b">
        <v>1</v>
      </c>
    </row>
    <row r="473" spans="1:3" x14ac:dyDescent="0.25">
      <c r="A473" s="9" t="s">
        <v>11</v>
      </c>
      <c r="B473" t="s">
        <v>49</v>
      </c>
      <c r="C473" t="b">
        <v>0</v>
      </c>
    </row>
    <row r="474" spans="1:3" x14ac:dyDescent="0.25">
      <c r="A474" s="9" t="s">
        <v>11</v>
      </c>
      <c r="B474" t="s">
        <v>50</v>
      </c>
      <c r="C474" s="9" t="s">
        <v>68</v>
      </c>
    </row>
    <row r="475" spans="1:3" x14ac:dyDescent="0.25">
      <c r="A475" s="9" t="s">
        <v>11</v>
      </c>
      <c r="B475" t="s">
        <v>56</v>
      </c>
      <c r="C475">
        <v>11.43</v>
      </c>
    </row>
    <row r="476" spans="1:3" x14ac:dyDescent="0.25">
      <c r="A476" s="9" t="s">
        <v>11</v>
      </c>
      <c r="B476" t="s">
        <v>52</v>
      </c>
      <c r="C476" s="9" t="s">
        <v>69</v>
      </c>
    </row>
    <row r="477" spans="1:3" x14ac:dyDescent="0.25">
      <c r="A477" s="9" t="s">
        <v>11</v>
      </c>
      <c r="B477" t="s">
        <v>57</v>
      </c>
      <c r="C477">
        <v>4</v>
      </c>
    </row>
    <row r="478" spans="1:3" x14ac:dyDescent="0.25">
      <c r="A478" s="9" t="s">
        <v>11</v>
      </c>
      <c r="B478" t="s">
        <v>58</v>
      </c>
      <c r="C478">
        <v>5</v>
      </c>
    </row>
    <row r="479" spans="1:3" x14ac:dyDescent="0.25">
      <c r="A479" s="9" t="s">
        <v>11</v>
      </c>
      <c r="B479" t="s">
        <v>59</v>
      </c>
      <c r="C479" s="9" t="s">
        <v>70</v>
      </c>
    </row>
    <row r="480" spans="1:3" x14ac:dyDescent="0.25">
      <c r="A480" s="9" t="s">
        <v>11</v>
      </c>
      <c r="B480" t="s">
        <v>63</v>
      </c>
      <c r="C480">
        <v>1</v>
      </c>
    </row>
    <row r="481" spans="1:3" x14ac:dyDescent="0.25">
      <c r="A481" s="9" t="s">
        <v>11</v>
      </c>
      <c r="B481" t="s">
        <v>64</v>
      </c>
      <c r="C481" t="b">
        <v>1</v>
      </c>
    </row>
    <row r="482" spans="1:3" x14ac:dyDescent="0.25">
      <c r="A482" s="9" t="s">
        <v>11</v>
      </c>
      <c r="B482" t="s">
        <v>65</v>
      </c>
      <c r="C482" t="b">
        <v>1</v>
      </c>
    </row>
    <row r="483" spans="1:3" x14ac:dyDescent="0.25">
      <c r="A483" s="9" t="s">
        <v>11</v>
      </c>
      <c r="B483" t="s">
        <v>66</v>
      </c>
      <c r="C483" t="b">
        <v>1</v>
      </c>
    </row>
    <row r="484" spans="1:3" x14ac:dyDescent="0.25">
      <c r="A484" s="9" t="s">
        <v>11</v>
      </c>
      <c r="B484" t="s">
        <v>67</v>
      </c>
      <c r="C484" t="b">
        <v>1</v>
      </c>
    </row>
    <row r="485" spans="1:3" x14ac:dyDescent="0.25">
      <c r="A485" s="9" t="s">
        <v>14</v>
      </c>
      <c r="B485" t="s">
        <v>49</v>
      </c>
      <c r="C485" t="b">
        <v>0</v>
      </c>
    </row>
    <row r="486" spans="1:3" x14ac:dyDescent="0.25">
      <c r="A486" s="9" t="s">
        <v>14</v>
      </c>
      <c r="B486" t="s">
        <v>50</v>
      </c>
      <c r="C486" s="9" t="s">
        <v>72</v>
      </c>
    </row>
    <row r="487" spans="1:3" x14ac:dyDescent="0.25">
      <c r="A487" s="9" t="s">
        <v>14</v>
      </c>
      <c r="B487" t="s">
        <v>56</v>
      </c>
      <c r="C487">
        <v>12.14</v>
      </c>
    </row>
    <row r="488" spans="1:3" x14ac:dyDescent="0.25">
      <c r="A488" s="9" t="s">
        <v>14</v>
      </c>
      <c r="B488" t="s">
        <v>52</v>
      </c>
      <c r="C488" s="9" t="s">
        <v>53</v>
      </c>
    </row>
    <row r="489" spans="1:3" x14ac:dyDescent="0.25">
      <c r="A489" s="9" t="s">
        <v>16</v>
      </c>
      <c r="B489" t="s">
        <v>49</v>
      </c>
      <c r="C489" t="b">
        <v>0</v>
      </c>
    </row>
    <row r="490" spans="1:3" x14ac:dyDescent="0.25">
      <c r="A490" s="9" t="s">
        <v>16</v>
      </c>
      <c r="B490" t="s">
        <v>50</v>
      </c>
      <c r="C490" s="9" t="s">
        <v>74</v>
      </c>
    </row>
    <row r="491" spans="1:3" x14ac:dyDescent="0.25">
      <c r="A491" s="9" t="s">
        <v>16</v>
      </c>
      <c r="B491" t="s">
        <v>56</v>
      </c>
      <c r="C491">
        <v>20.71</v>
      </c>
    </row>
    <row r="492" spans="1:3" x14ac:dyDescent="0.25">
      <c r="A492" s="9" t="s">
        <v>16</v>
      </c>
      <c r="B492" t="s">
        <v>52</v>
      </c>
      <c r="C492" s="9" t="s">
        <v>53</v>
      </c>
    </row>
    <row r="493" spans="1:3" x14ac:dyDescent="0.25">
      <c r="A493" s="9" t="s">
        <v>17</v>
      </c>
      <c r="B493" t="s">
        <v>49</v>
      </c>
      <c r="C493" t="b">
        <v>0</v>
      </c>
    </row>
    <row r="494" spans="1:3" x14ac:dyDescent="0.25">
      <c r="A494" s="9" t="s">
        <v>17</v>
      </c>
      <c r="B494" t="s">
        <v>50</v>
      </c>
      <c r="C494" s="9" t="s">
        <v>76</v>
      </c>
    </row>
    <row r="495" spans="1:3" x14ac:dyDescent="0.25">
      <c r="A495" s="9" t="s">
        <v>17</v>
      </c>
      <c r="B495" t="s">
        <v>56</v>
      </c>
      <c r="C495">
        <v>20.71</v>
      </c>
    </row>
    <row r="496" spans="1:3" x14ac:dyDescent="0.25">
      <c r="A496" s="9" t="s">
        <v>17</v>
      </c>
      <c r="B496" t="s">
        <v>52</v>
      </c>
      <c r="C496" s="9" t="s">
        <v>53</v>
      </c>
    </row>
    <row r="497" spans="1:3" x14ac:dyDescent="0.25">
      <c r="A497" s="9" t="s">
        <v>18</v>
      </c>
      <c r="B497" t="s">
        <v>49</v>
      </c>
      <c r="C497" t="b">
        <v>0</v>
      </c>
    </row>
    <row r="498" spans="1:3" x14ac:dyDescent="0.25">
      <c r="A498" s="9" t="s">
        <v>18</v>
      </c>
      <c r="B498" t="s">
        <v>50</v>
      </c>
      <c r="C498" s="9" t="s">
        <v>78</v>
      </c>
    </row>
    <row r="499" spans="1:3" x14ac:dyDescent="0.25">
      <c r="A499" s="9" t="s">
        <v>18</v>
      </c>
      <c r="B499" t="s">
        <v>56</v>
      </c>
      <c r="C499">
        <v>11.43</v>
      </c>
    </row>
    <row r="500" spans="1:3" x14ac:dyDescent="0.25">
      <c r="A500" s="9" t="s">
        <v>18</v>
      </c>
      <c r="B500" t="s">
        <v>52</v>
      </c>
      <c r="C500" s="9" t="s">
        <v>79</v>
      </c>
    </row>
    <row r="501" spans="1:3" x14ac:dyDescent="0.25">
      <c r="A501" s="9" t="s">
        <v>18</v>
      </c>
      <c r="B501" t="s">
        <v>57</v>
      </c>
      <c r="C501">
        <v>2</v>
      </c>
    </row>
    <row r="502" spans="1:3" x14ac:dyDescent="0.25">
      <c r="A502" s="9" t="s">
        <v>18</v>
      </c>
      <c r="B502" t="s">
        <v>58</v>
      </c>
      <c r="C502">
        <v>4</v>
      </c>
    </row>
    <row r="503" spans="1:3" x14ac:dyDescent="0.25">
      <c r="A503" s="9" t="s">
        <v>18</v>
      </c>
      <c r="B503" t="s">
        <v>59</v>
      </c>
      <c r="C503" s="9" t="s">
        <v>80</v>
      </c>
    </row>
    <row r="504" spans="1:3" x14ac:dyDescent="0.25">
      <c r="A504" s="9" t="s">
        <v>18</v>
      </c>
      <c r="B504" t="s">
        <v>63</v>
      </c>
      <c r="C504">
        <v>1</v>
      </c>
    </row>
    <row r="505" spans="1:3" x14ac:dyDescent="0.25">
      <c r="A505" s="9" t="s">
        <v>18</v>
      </c>
      <c r="B505" t="s">
        <v>64</v>
      </c>
      <c r="C505" t="b">
        <v>1</v>
      </c>
    </row>
    <row r="506" spans="1:3" x14ac:dyDescent="0.25">
      <c r="A506" s="9" t="s">
        <v>18</v>
      </c>
      <c r="B506" t="s">
        <v>65</v>
      </c>
      <c r="C506" t="b">
        <v>1</v>
      </c>
    </row>
    <row r="507" spans="1:3" x14ac:dyDescent="0.25">
      <c r="A507" s="9" t="s">
        <v>18</v>
      </c>
      <c r="B507" t="s">
        <v>66</v>
      </c>
      <c r="C507" t="b">
        <v>1</v>
      </c>
    </row>
    <row r="508" spans="1:3" x14ac:dyDescent="0.25">
      <c r="A508" s="9" t="s">
        <v>18</v>
      </c>
      <c r="B508" t="s">
        <v>67</v>
      </c>
      <c r="C508" t="b">
        <v>1</v>
      </c>
    </row>
    <row r="509" spans="1:3" x14ac:dyDescent="0.25">
      <c r="A509" s="9" t="s">
        <v>20</v>
      </c>
      <c r="B509" t="s">
        <v>49</v>
      </c>
      <c r="C509" t="b">
        <v>0</v>
      </c>
    </row>
    <row r="510" spans="1:3" x14ac:dyDescent="0.25">
      <c r="A510" s="9" t="s">
        <v>20</v>
      </c>
      <c r="B510" t="s">
        <v>50</v>
      </c>
      <c r="C510" s="9" t="s">
        <v>82</v>
      </c>
    </row>
    <row r="511" spans="1:3" x14ac:dyDescent="0.25">
      <c r="A511" s="9" t="s">
        <v>20</v>
      </c>
      <c r="B511" t="s">
        <v>56</v>
      </c>
      <c r="C511">
        <v>11.43</v>
      </c>
    </row>
    <row r="512" spans="1:3" x14ac:dyDescent="0.25">
      <c r="A512" s="9" t="s">
        <v>20</v>
      </c>
      <c r="B512" t="s">
        <v>52</v>
      </c>
      <c r="C512" s="9" t="s">
        <v>79</v>
      </c>
    </row>
    <row r="513" spans="1:3" x14ac:dyDescent="0.25">
      <c r="A513" s="9" t="s">
        <v>20</v>
      </c>
      <c r="B513" t="s">
        <v>57</v>
      </c>
      <c r="C513">
        <v>2</v>
      </c>
    </row>
    <row r="514" spans="1:3" x14ac:dyDescent="0.25">
      <c r="A514" s="9" t="s">
        <v>20</v>
      </c>
      <c r="B514" t="s">
        <v>58</v>
      </c>
      <c r="C514">
        <v>4</v>
      </c>
    </row>
    <row r="515" spans="1:3" x14ac:dyDescent="0.25">
      <c r="A515" s="9" t="s">
        <v>20</v>
      </c>
      <c r="B515" t="s">
        <v>59</v>
      </c>
      <c r="C515" s="9" t="s">
        <v>80</v>
      </c>
    </row>
    <row r="516" spans="1:3" x14ac:dyDescent="0.25">
      <c r="A516" s="9" t="s">
        <v>20</v>
      </c>
      <c r="B516" t="s">
        <v>63</v>
      </c>
      <c r="C516">
        <v>1</v>
      </c>
    </row>
    <row r="517" spans="1:3" x14ac:dyDescent="0.25">
      <c r="A517" s="9" t="s">
        <v>20</v>
      </c>
      <c r="B517" t="s">
        <v>64</v>
      </c>
      <c r="C517" t="b">
        <v>1</v>
      </c>
    </row>
    <row r="518" spans="1:3" x14ac:dyDescent="0.25">
      <c r="A518" s="9" t="s">
        <v>20</v>
      </c>
      <c r="B518" t="s">
        <v>65</v>
      </c>
      <c r="C518" t="b">
        <v>1</v>
      </c>
    </row>
    <row r="519" spans="1:3" x14ac:dyDescent="0.25">
      <c r="A519" s="9" t="s">
        <v>20</v>
      </c>
      <c r="B519" t="s">
        <v>66</v>
      </c>
      <c r="C519" t="b">
        <v>1</v>
      </c>
    </row>
    <row r="520" spans="1:3" x14ac:dyDescent="0.25">
      <c r="A520" s="9" t="s">
        <v>20</v>
      </c>
      <c r="B520" t="s">
        <v>67</v>
      </c>
      <c r="C520" t="b">
        <v>1</v>
      </c>
    </row>
    <row r="521" spans="1:3" x14ac:dyDescent="0.25">
      <c r="A521" s="9" t="s">
        <v>38</v>
      </c>
      <c r="B521" t="s">
        <v>83</v>
      </c>
      <c r="C521" t="b">
        <v>0</v>
      </c>
    </row>
    <row r="522" spans="1:3" x14ac:dyDescent="0.25">
      <c r="A522" s="9" t="s">
        <v>38</v>
      </c>
      <c r="B522" t="s">
        <v>84</v>
      </c>
      <c r="C522" t="b">
        <v>1</v>
      </c>
    </row>
    <row r="523" spans="1:3" x14ac:dyDescent="0.25">
      <c r="A523" s="9" t="s">
        <v>38</v>
      </c>
      <c r="B523" t="s">
        <v>85</v>
      </c>
      <c r="C523" t="b">
        <v>1</v>
      </c>
    </row>
    <row r="524" spans="1:3" x14ac:dyDescent="0.25">
      <c r="A524" s="9" t="s">
        <v>38</v>
      </c>
      <c r="B524" t="s">
        <v>86</v>
      </c>
      <c r="C524">
        <v>0</v>
      </c>
    </row>
    <row r="525" spans="1:3" x14ac:dyDescent="0.25">
      <c r="A525" s="9" t="s">
        <v>38</v>
      </c>
      <c r="B525" t="s">
        <v>87</v>
      </c>
      <c r="C525">
        <v>-2</v>
      </c>
    </row>
    <row r="526" spans="1:3" x14ac:dyDescent="0.25">
      <c r="A526" s="9" t="s">
        <v>38</v>
      </c>
      <c r="B526" t="s">
        <v>88</v>
      </c>
      <c r="C526">
        <v>1</v>
      </c>
    </row>
    <row r="527" spans="1:3" x14ac:dyDescent="0.25">
      <c r="A527" s="9" t="s">
        <v>38</v>
      </c>
      <c r="B527" t="s">
        <v>89</v>
      </c>
      <c r="C527">
        <v>1</v>
      </c>
    </row>
    <row r="528" spans="1:3" x14ac:dyDescent="0.25">
      <c r="A528" s="9" t="s">
        <v>38</v>
      </c>
      <c r="B528" t="s">
        <v>90</v>
      </c>
      <c r="C528">
        <v>1</v>
      </c>
    </row>
    <row r="529" spans="1:22" x14ac:dyDescent="0.25">
      <c r="A529" t="s">
        <v>183</v>
      </c>
    </row>
    <row r="530" spans="1:22" x14ac:dyDescent="0.25">
      <c r="A530" t="s">
        <v>193</v>
      </c>
    </row>
    <row r="531" spans="1:22" x14ac:dyDescent="0.25">
      <c r="D531" s="9" t="s">
        <v>8</v>
      </c>
      <c r="E531">
        <v>1</v>
      </c>
      <c r="G531" t="b">
        <v>0</v>
      </c>
      <c r="H531" t="b">
        <v>1</v>
      </c>
      <c r="I531" t="b">
        <v>0</v>
      </c>
      <c r="J531" t="s">
        <v>10</v>
      </c>
      <c r="K531">
        <v>4</v>
      </c>
      <c r="L531">
        <v>9</v>
      </c>
      <c r="M531">
        <v>0</v>
      </c>
      <c r="N531" t="b">
        <v>1</v>
      </c>
      <c r="T531" t="b">
        <v>0</v>
      </c>
      <c r="V531" t="b">
        <v>0</v>
      </c>
    </row>
    <row r="532" spans="1:22" x14ac:dyDescent="0.25">
      <c r="D532" s="9" t="s">
        <v>11</v>
      </c>
      <c r="E532">
        <v>2</v>
      </c>
      <c r="F532" t="s">
        <v>12</v>
      </c>
      <c r="G532" t="b">
        <v>1</v>
      </c>
      <c r="H532" t="b">
        <v>0</v>
      </c>
      <c r="I532" t="b">
        <v>0</v>
      </c>
      <c r="J532" t="s">
        <v>13</v>
      </c>
      <c r="K532">
        <v>8</v>
      </c>
      <c r="L532">
        <v>10</v>
      </c>
      <c r="M532">
        <v>0</v>
      </c>
      <c r="N532" t="b">
        <v>0</v>
      </c>
      <c r="T532" t="b">
        <v>0</v>
      </c>
      <c r="V532" t="b">
        <v>0</v>
      </c>
    </row>
    <row r="533" spans="1:22" x14ac:dyDescent="0.25">
      <c r="D533" s="9" t="s">
        <v>14</v>
      </c>
      <c r="E533">
        <v>3</v>
      </c>
      <c r="F533" t="s">
        <v>12</v>
      </c>
      <c r="G533" t="b">
        <v>1</v>
      </c>
      <c r="H533" t="b">
        <v>0</v>
      </c>
      <c r="I533" t="b">
        <v>0</v>
      </c>
      <c r="J533" t="s">
        <v>15</v>
      </c>
      <c r="K533">
        <v>50</v>
      </c>
      <c r="L533">
        <v>50</v>
      </c>
      <c r="M533">
        <v>0</v>
      </c>
      <c r="N533" t="b">
        <v>0</v>
      </c>
      <c r="T533" t="b">
        <v>0</v>
      </c>
      <c r="V533" t="b">
        <v>0</v>
      </c>
    </row>
    <row r="534" spans="1:22" x14ac:dyDescent="0.25">
      <c r="D534" s="9" t="s">
        <v>16</v>
      </c>
      <c r="E534">
        <v>4</v>
      </c>
      <c r="F534" t="s">
        <v>12</v>
      </c>
      <c r="G534" t="b">
        <v>1</v>
      </c>
      <c r="H534" t="b">
        <v>0</v>
      </c>
      <c r="I534" t="b">
        <v>0</v>
      </c>
      <c r="J534" t="s">
        <v>15</v>
      </c>
      <c r="K534">
        <v>50</v>
      </c>
      <c r="L534">
        <v>50</v>
      </c>
      <c r="M534">
        <v>0</v>
      </c>
      <c r="N534" t="b">
        <v>0</v>
      </c>
      <c r="T534" t="b">
        <v>0</v>
      </c>
      <c r="V534" t="b">
        <v>0</v>
      </c>
    </row>
    <row r="535" spans="1:22" x14ac:dyDescent="0.25">
      <c r="D535" s="9" t="s">
        <v>17</v>
      </c>
      <c r="E535">
        <v>5</v>
      </c>
      <c r="F535" t="s">
        <v>12</v>
      </c>
      <c r="G535" t="b">
        <v>1</v>
      </c>
      <c r="H535" t="b">
        <v>0</v>
      </c>
      <c r="I535" t="b">
        <v>0</v>
      </c>
      <c r="J535" t="s">
        <v>15</v>
      </c>
      <c r="K535">
        <v>50</v>
      </c>
      <c r="L535">
        <v>50</v>
      </c>
      <c r="M535">
        <v>0</v>
      </c>
      <c r="N535" t="b">
        <v>0</v>
      </c>
      <c r="T535" t="b">
        <v>0</v>
      </c>
      <c r="V535" t="b">
        <v>0</v>
      </c>
    </row>
    <row r="536" spans="1:22" x14ac:dyDescent="0.25">
      <c r="D536" s="9" t="s">
        <v>18</v>
      </c>
      <c r="E536">
        <v>6</v>
      </c>
      <c r="F536" t="s">
        <v>12</v>
      </c>
      <c r="G536" t="b">
        <v>1</v>
      </c>
      <c r="H536" t="b">
        <v>0</v>
      </c>
      <c r="I536" t="b">
        <v>0</v>
      </c>
      <c r="J536" t="s">
        <v>19</v>
      </c>
      <c r="K536">
        <v>8</v>
      </c>
      <c r="L536">
        <v>15</v>
      </c>
      <c r="M536">
        <v>0</v>
      </c>
      <c r="N536" t="b">
        <v>0</v>
      </c>
      <c r="T536" t="b">
        <v>0</v>
      </c>
      <c r="V536" t="b">
        <v>0</v>
      </c>
    </row>
    <row r="537" spans="1:22" x14ac:dyDescent="0.25">
      <c r="D537" s="9" t="s">
        <v>20</v>
      </c>
      <c r="E537">
        <v>7</v>
      </c>
      <c r="F537" t="s">
        <v>12</v>
      </c>
      <c r="G537" t="b">
        <v>1</v>
      </c>
      <c r="H537" t="b">
        <v>0</v>
      </c>
      <c r="I537" t="b">
        <v>0</v>
      </c>
      <c r="J537" t="s">
        <v>19</v>
      </c>
      <c r="K537">
        <v>8</v>
      </c>
      <c r="L537">
        <v>15</v>
      </c>
      <c r="M537">
        <v>0</v>
      </c>
      <c r="N537" t="b">
        <v>0</v>
      </c>
      <c r="T537" t="b">
        <v>0</v>
      </c>
      <c r="V537" t="b">
        <v>0</v>
      </c>
    </row>
    <row r="538" spans="1:22" x14ac:dyDescent="0.25">
      <c r="A538" t="s">
        <v>194</v>
      </c>
    </row>
    <row r="539" spans="1:22" x14ac:dyDescent="0.25">
      <c r="A539" t="s">
        <v>195</v>
      </c>
    </row>
    <row r="540" spans="1:22" x14ac:dyDescent="0.25">
      <c r="D540">
        <v>1</v>
      </c>
      <c r="E540" t="s">
        <v>138</v>
      </c>
      <c r="F540" s="9" t="s">
        <v>8</v>
      </c>
      <c r="G540" t="s">
        <v>10</v>
      </c>
      <c r="H540">
        <v>4</v>
      </c>
      <c r="I540">
        <v>9</v>
      </c>
      <c r="J540">
        <v>0</v>
      </c>
      <c r="K540" t="s">
        <v>8</v>
      </c>
      <c r="Q540">
        <v>0</v>
      </c>
    </row>
    <row r="541" spans="1:22" x14ac:dyDescent="0.25">
      <c r="D541">
        <v>1</v>
      </c>
      <c r="E541" t="s">
        <v>139</v>
      </c>
      <c r="F541" s="9" t="s">
        <v>14</v>
      </c>
      <c r="G541" t="s">
        <v>15</v>
      </c>
      <c r="H541">
        <v>50</v>
      </c>
      <c r="I541">
        <v>50</v>
      </c>
      <c r="J541">
        <v>0</v>
      </c>
      <c r="K541" t="s">
        <v>14</v>
      </c>
      <c r="M541" t="s">
        <v>140</v>
      </c>
      <c r="N541" t="s">
        <v>141</v>
      </c>
      <c r="O541" t="s">
        <v>110</v>
      </c>
      <c r="P541" t="s">
        <v>142</v>
      </c>
      <c r="Q541">
        <v>0</v>
      </c>
    </row>
    <row r="542" spans="1:22" x14ac:dyDescent="0.25">
      <c r="D542">
        <v>2</v>
      </c>
      <c r="E542" t="s">
        <v>138</v>
      </c>
      <c r="F542" s="9" t="s">
        <v>11</v>
      </c>
      <c r="G542" t="s">
        <v>13</v>
      </c>
      <c r="H542">
        <v>8</v>
      </c>
      <c r="I542">
        <v>10</v>
      </c>
      <c r="J542">
        <v>0</v>
      </c>
      <c r="K542" t="s">
        <v>11</v>
      </c>
      <c r="Q542">
        <v>0</v>
      </c>
    </row>
    <row r="543" spans="1:22" x14ac:dyDescent="0.25">
      <c r="D543">
        <v>2</v>
      </c>
      <c r="E543" t="s">
        <v>139</v>
      </c>
      <c r="F543" s="9" t="s">
        <v>16</v>
      </c>
      <c r="G543" t="s">
        <v>15</v>
      </c>
      <c r="H543">
        <v>50</v>
      </c>
      <c r="I543">
        <v>50</v>
      </c>
      <c r="J543">
        <v>0</v>
      </c>
      <c r="K543" t="s">
        <v>16</v>
      </c>
      <c r="M543" t="s">
        <v>140</v>
      </c>
      <c r="N543" t="s">
        <v>141</v>
      </c>
      <c r="O543" t="s">
        <v>110</v>
      </c>
      <c r="P543" t="s">
        <v>143</v>
      </c>
      <c r="Q543">
        <v>0</v>
      </c>
    </row>
    <row r="544" spans="1:22" x14ac:dyDescent="0.25">
      <c r="D544">
        <v>3</v>
      </c>
      <c r="E544" t="s">
        <v>138</v>
      </c>
      <c r="F544" s="9" t="s">
        <v>14</v>
      </c>
      <c r="G544" t="s">
        <v>15</v>
      </c>
      <c r="H544">
        <v>50</v>
      </c>
      <c r="I544">
        <v>50</v>
      </c>
      <c r="J544">
        <v>0</v>
      </c>
      <c r="K544" t="s">
        <v>14</v>
      </c>
      <c r="M544" t="s">
        <v>140</v>
      </c>
      <c r="N544" t="s">
        <v>141</v>
      </c>
      <c r="O544" t="s">
        <v>110</v>
      </c>
      <c r="P544" t="s">
        <v>142</v>
      </c>
      <c r="Q544">
        <v>0</v>
      </c>
    </row>
    <row r="545" spans="1:17" x14ac:dyDescent="0.25">
      <c r="D545">
        <v>3</v>
      </c>
      <c r="E545" t="s">
        <v>139</v>
      </c>
      <c r="F545" s="9" t="s">
        <v>17</v>
      </c>
      <c r="G545" t="s">
        <v>15</v>
      </c>
      <c r="H545">
        <v>50</v>
      </c>
      <c r="I545">
        <v>50</v>
      </c>
      <c r="J545">
        <v>0</v>
      </c>
      <c r="K545" t="s">
        <v>17</v>
      </c>
      <c r="M545" t="s">
        <v>140</v>
      </c>
      <c r="N545" t="s">
        <v>141</v>
      </c>
      <c r="O545" t="s">
        <v>110</v>
      </c>
      <c r="P545" t="s">
        <v>144</v>
      </c>
      <c r="Q545">
        <v>0</v>
      </c>
    </row>
    <row r="546" spans="1:17" x14ac:dyDescent="0.25">
      <c r="D546">
        <v>4</v>
      </c>
      <c r="E546" t="s">
        <v>138</v>
      </c>
      <c r="F546" s="9" t="s">
        <v>16</v>
      </c>
      <c r="G546" t="s">
        <v>15</v>
      </c>
      <c r="H546">
        <v>50</v>
      </c>
      <c r="I546">
        <v>50</v>
      </c>
      <c r="J546">
        <v>0</v>
      </c>
      <c r="K546" t="s">
        <v>16</v>
      </c>
      <c r="M546" t="s">
        <v>140</v>
      </c>
      <c r="N546" t="s">
        <v>141</v>
      </c>
      <c r="O546" t="s">
        <v>110</v>
      </c>
      <c r="P546" t="s">
        <v>143</v>
      </c>
      <c r="Q546">
        <v>0</v>
      </c>
    </row>
    <row r="547" spans="1:17" x14ac:dyDescent="0.25">
      <c r="D547">
        <v>5</v>
      </c>
      <c r="E547" t="s">
        <v>138</v>
      </c>
      <c r="F547" s="9" t="s">
        <v>17</v>
      </c>
      <c r="G547" t="s">
        <v>15</v>
      </c>
      <c r="H547">
        <v>50</v>
      </c>
      <c r="I547">
        <v>50</v>
      </c>
      <c r="J547">
        <v>0</v>
      </c>
      <c r="K547" t="s">
        <v>17</v>
      </c>
      <c r="M547" t="s">
        <v>140</v>
      </c>
      <c r="N547" t="s">
        <v>141</v>
      </c>
      <c r="O547" t="s">
        <v>110</v>
      </c>
      <c r="P547" t="s">
        <v>144</v>
      </c>
      <c r="Q547">
        <v>0</v>
      </c>
    </row>
    <row r="548" spans="1:17" x14ac:dyDescent="0.25">
      <c r="D548">
        <v>6</v>
      </c>
      <c r="E548" t="s">
        <v>138</v>
      </c>
      <c r="F548" s="9" t="s">
        <v>18</v>
      </c>
      <c r="G548" t="s">
        <v>19</v>
      </c>
      <c r="H548">
        <v>8</v>
      </c>
      <c r="I548">
        <v>15</v>
      </c>
      <c r="J548">
        <v>0</v>
      </c>
      <c r="K548" t="s">
        <v>18</v>
      </c>
      <c r="Q548">
        <v>0</v>
      </c>
    </row>
    <row r="549" spans="1:17" x14ac:dyDescent="0.25">
      <c r="D549">
        <v>7</v>
      </c>
      <c r="E549" t="s">
        <v>138</v>
      </c>
      <c r="F549" s="9" t="s">
        <v>20</v>
      </c>
      <c r="G549" t="s">
        <v>19</v>
      </c>
      <c r="H549">
        <v>8</v>
      </c>
      <c r="I549">
        <v>15</v>
      </c>
      <c r="J549">
        <v>0</v>
      </c>
      <c r="K549" t="s">
        <v>20</v>
      </c>
      <c r="Q549">
        <v>0</v>
      </c>
    </row>
    <row r="550" spans="1:17" x14ac:dyDescent="0.25">
      <c r="A550" t="s">
        <v>196</v>
      </c>
    </row>
    <row r="551" spans="1:17" x14ac:dyDescent="0.25">
      <c r="A551" t="s">
        <v>197</v>
      </c>
    </row>
    <row r="552" spans="1:17" x14ac:dyDescent="0.25">
      <c r="A552" t="s">
        <v>198</v>
      </c>
      <c r="B552" t="s">
        <v>140</v>
      </c>
      <c r="C552" t="s">
        <v>199</v>
      </c>
      <c r="E552" t="s">
        <v>200</v>
      </c>
      <c r="F552" t="s">
        <v>201</v>
      </c>
      <c r="H552" t="s">
        <v>201</v>
      </c>
      <c r="J552" t="s">
        <v>164</v>
      </c>
    </row>
    <row r="553" spans="1:17" x14ac:dyDescent="0.25">
      <c r="A553" t="s">
        <v>202</v>
      </c>
    </row>
    <row r="554" spans="1:17" x14ac:dyDescent="0.25">
      <c r="A554" t="s">
        <v>203</v>
      </c>
    </row>
    <row r="555" spans="1:17" x14ac:dyDescent="0.25">
      <c r="D555">
        <v>1</v>
      </c>
      <c r="E555" t="s">
        <v>139</v>
      </c>
      <c r="F555" s="9" t="s">
        <v>204</v>
      </c>
      <c r="G555" t="s">
        <v>15</v>
      </c>
      <c r="H555">
        <v>255</v>
      </c>
      <c r="I555">
        <v>255</v>
      </c>
      <c r="J555">
        <v>0</v>
      </c>
      <c r="K555" t="s">
        <v>204</v>
      </c>
      <c r="Q555">
        <v>0</v>
      </c>
    </row>
    <row r="556" spans="1:17" x14ac:dyDescent="0.25">
      <c r="D556">
        <v>2</v>
      </c>
      <c r="E556" t="s">
        <v>139</v>
      </c>
      <c r="F556" s="9" t="s">
        <v>205</v>
      </c>
      <c r="G556" t="s">
        <v>15</v>
      </c>
      <c r="H556">
        <v>255</v>
      </c>
      <c r="I556">
        <v>255</v>
      </c>
      <c r="J556">
        <v>0</v>
      </c>
      <c r="K556" t="s">
        <v>205</v>
      </c>
      <c r="Q556">
        <v>0</v>
      </c>
    </row>
    <row r="557" spans="1:17" x14ac:dyDescent="0.25">
      <c r="D557">
        <v>3</v>
      </c>
      <c r="E557" t="s">
        <v>139</v>
      </c>
      <c r="F557" s="9" t="s">
        <v>206</v>
      </c>
      <c r="G557" t="s">
        <v>19</v>
      </c>
      <c r="H557">
        <v>8</v>
      </c>
      <c r="I557">
        <v>15</v>
      </c>
      <c r="J557">
        <v>0</v>
      </c>
      <c r="K557" t="s">
        <v>206</v>
      </c>
    </row>
    <row r="558" spans="1:17" x14ac:dyDescent="0.25">
      <c r="D558">
        <v>4</v>
      </c>
      <c r="E558" t="s">
        <v>139</v>
      </c>
      <c r="F558" s="9" t="s">
        <v>207</v>
      </c>
      <c r="G558" t="s">
        <v>13</v>
      </c>
      <c r="H558">
        <v>8</v>
      </c>
      <c r="I558">
        <v>10</v>
      </c>
      <c r="J558">
        <v>0</v>
      </c>
      <c r="K558" t="s">
        <v>207</v>
      </c>
    </row>
    <row r="559" spans="1:17" x14ac:dyDescent="0.25">
      <c r="D559">
        <v>5</v>
      </c>
      <c r="E559" t="s">
        <v>139</v>
      </c>
      <c r="F559" s="9" t="s">
        <v>8</v>
      </c>
      <c r="G559" t="s">
        <v>10</v>
      </c>
      <c r="H559">
        <v>4</v>
      </c>
      <c r="I559">
        <v>9</v>
      </c>
      <c r="J559">
        <v>0</v>
      </c>
      <c r="K559" t="s">
        <v>8</v>
      </c>
    </row>
    <row r="560" spans="1:17" x14ac:dyDescent="0.25">
      <c r="A560" t="s">
        <v>208</v>
      </c>
    </row>
    <row r="561" spans="1:1" x14ac:dyDescent="0.25">
      <c r="A561" t="s">
        <v>209</v>
      </c>
    </row>
    <row r="564" spans="1:1" x14ac:dyDescent="0.25">
      <c r="A564" s="9" t="s">
        <v>24</v>
      </c>
    </row>
    <row r="565" spans="1:1" x14ac:dyDescent="0.25">
      <c r="A565" t="s">
        <v>210</v>
      </c>
    </row>
    <row r="566" spans="1:1" x14ac:dyDescent="0.25">
      <c r="A566" t="s">
        <v>211</v>
      </c>
    </row>
    <row r="569" spans="1:1" x14ac:dyDescent="0.25">
      <c r="A569" s="9" t="s">
        <v>25</v>
      </c>
    </row>
    <row r="570" spans="1:1" x14ac:dyDescent="0.25">
      <c r="A570" s="9" t="s">
        <v>26</v>
      </c>
    </row>
    <row r="571" spans="1:1" x14ac:dyDescent="0.25">
      <c r="A571" s="9" t="s">
        <v>27</v>
      </c>
    </row>
    <row r="572" spans="1:1" x14ac:dyDescent="0.25">
      <c r="A572" s="9" t="s">
        <v>28</v>
      </c>
    </row>
    <row r="573" spans="1:1" x14ac:dyDescent="0.25">
      <c r="A573" t="s">
        <v>212</v>
      </c>
    </row>
    <row r="574" spans="1:1" x14ac:dyDescent="0.25">
      <c r="A574" t="s">
        <v>213</v>
      </c>
    </row>
    <row r="577" spans="1:3" x14ac:dyDescent="0.25">
      <c r="A577" s="9" t="s">
        <v>29</v>
      </c>
    </row>
    <row r="578" spans="1:3" x14ac:dyDescent="0.25">
      <c r="A578" s="9" t="s">
        <v>30</v>
      </c>
    </row>
    <row r="579" spans="1:3" x14ac:dyDescent="0.25">
      <c r="A579" s="9" t="s">
        <v>31</v>
      </c>
    </row>
    <row r="580" spans="1:3" x14ac:dyDescent="0.25">
      <c r="A580" s="9" t="s">
        <v>32</v>
      </c>
    </row>
    <row r="581" spans="1:3" x14ac:dyDescent="0.25">
      <c r="A581" s="9" t="s">
        <v>33</v>
      </c>
    </row>
    <row r="582" spans="1:3" x14ac:dyDescent="0.25">
      <c r="A582" s="9" t="s">
        <v>34</v>
      </c>
    </row>
    <row r="583" spans="1:3" x14ac:dyDescent="0.25">
      <c r="A583" s="9" t="s">
        <v>35</v>
      </c>
    </row>
    <row r="584" spans="1:3" x14ac:dyDescent="0.25">
      <c r="A584" s="9" t="s">
        <v>36</v>
      </c>
    </row>
    <row r="585" spans="1:3" x14ac:dyDescent="0.25">
      <c r="A585" t="s">
        <v>214</v>
      </c>
    </row>
    <row r="586" spans="1:3" x14ac:dyDescent="0.25">
      <c r="A586" t="s">
        <v>215</v>
      </c>
    </row>
    <row r="587" spans="1:3" x14ac:dyDescent="0.25">
      <c r="A587" s="9" t="s">
        <v>38</v>
      </c>
      <c r="B587" t="s">
        <v>39</v>
      </c>
      <c r="C587" s="9" t="s">
        <v>216</v>
      </c>
    </row>
    <row r="588" spans="1:3" x14ac:dyDescent="0.25">
      <c r="A588" s="9" t="s">
        <v>38</v>
      </c>
      <c r="B588" t="s">
        <v>41</v>
      </c>
      <c r="C588" t="b">
        <v>0</v>
      </c>
    </row>
    <row r="589" spans="1:3" x14ac:dyDescent="0.25">
      <c r="A589" s="9" t="s">
        <v>38</v>
      </c>
      <c r="B589" t="s">
        <v>42</v>
      </c>
      <c r="C589" s="9" t="s">
        <v>43</v>
      </c>
    </row>
    <row r="590" spans="1:3" x14ac:dyDescent="0.25">
      <c r="A590" s="9" t="s">
        <v>38</v>
      </c>
      <c r="B590" t="s">
        <v>44</v>
      </c>
      <c r="C590" t="b">
        <v>0</v>
      </c>
    </row>
    <row r="591" spans="1:3" x14ac:dyDescent="0.25">
      <c r="A591" s="9" t="s">
        <v>38</v>
      </c>
      <c r="B591" t="s">
        <v>45</v>
      </c>
      <c r="C591" t="b">
        <v>0</v>
      </c>
    </row>
    <row r="592" spans="1:3" x14ac:dyDescent="0.25">
      <c r="A592" s="9" t="s">
        <v>38</v>
      </c>
      <c r="B592" t="s">
        <v>46</v>
      </c>
      <c r="C592" t="b">
        <v>0</v>
      </c>
    </row>
    <row r="593" spans="1:3" x14ac:dyDescent="0.25">
      <c r="A593" s="9" t="s">
        <v>38</v>
      </c>
      <c r="B593" t="s">
        <v>47</v>
      </c>
      <c r="C593" t="b">
        <v>1</v>
      </c>
    </row>
    <row r="594" spans="1:3" x14ac:dyDescent="0.25">
      <c r="A594" s="9" t="s">
        <v>48</v>
      </c>
      <c r="B594" t="s">
        <v>49</v>
      </c>
      <c r="C594" t="b">
        <v>1</v>
      </c>
    </row>
    <row r="595" spans="1:3" x14ac:dyDescent="0.25">
      <c r="A595" s="9" t="s">
        <v>48</v>
      </c>
      <c r="B595" t="s">
        <v>50</v>
      </c>
      <c r="C595" s="9" t="s">
        <v>51</v>
      </c>
    </row>
    <row r="596" spans="1:3" x14ac:dyDescent="0.25">
      <c r="A596" s="9" t="s">
        <v>48</v>
      </c>
      <c r="B596" t="s">
        <v>52</v>
      </c>
      <c r="C596" s="9" t="s">
        <v>53</v>
      </c>
    </row>
    <row r="597" spans="1:3" x14ac:dyDescent="0.25">
      <c r="A597" s="9" t="s">
        <v>8</v>
      </c>
      <c r="B597" t="s">
        <v>49</v>
      </c>
      <c r="C597" t="b">
        <v>0</v>
      </c>
    </row>
    <row r="598" spans="1:3" x14ac:dyDescent="0.25">
      <c r="A598" s="9" t="s">
        <v>8</v>
      </c>
      <c r="B598" t="s">
        <v>50</v>
      </c>
      <c r="C598" s="9" t="s">
        <v>55</v>
      </c>
    </row>
    <row r="599" spans="1:3" x14ac:dyDescent="0.25">
      <c r="A599" s="9" t="s">
        <v>8</v>
      </c>
      <c r="B599" t="s">
        <v>56</v>
      </c>
      <c r="C599">
        <v>4.29</v>
      </c>
    </row>
    <row r="600" spans="1:3" x14ac:dyDescent="0.25">
      <c r="A600" s="9" t="s">
        <v>8</v>
      </c>
      <c r="B600" t="s">
        <v>52</v>
      </c>
      <c r="C600" s="9" t="s">
        <v>53</v>
      </c>
    </row>
    <row r="601" spans="1:3" x14ac:dyDescent="0.25">
      <c r="A601" s="9" t="s">
        <v>8</v>
      </c>
      <c r="B601" t="s">
        <v>57</v>
      </c>
      <c r="C601">
        <v>1</v>
      </c>
    </row>
    <row r="602" spans="1:3" x14ac:dyDescent="0.25">
      <c r="A602" s="9" t="s">
        <v>8</v>
      </c>
      <c r="B602" t="s">
        <v>58</v>
      </c>
      <c r="C602">
        <v>1</v>
      </c>
    </row>
    <row r="603" spans="1:3" x14ac:dyDescent="0.25">
      <c r="A603" s="9" t="s">
        <v>8</v>
      </c>
      <c r="B603" t="s">
        <v>59</v>
      </c>
      <c r="C603" s="9" t="s">
        <v>60</v>
      </c>
    </row>
    <row r="604" spans="1:3" x14ac:dyDescent="0.25">
      <c r="A604" s="9" t="s">
        <v>8</v>
      </c>
      <c r="B604" t="s">
        <v>61</v>
      </c>
      <c r="C604" s="9" t="s">
        <v>62</v>
      </c>
    </row>
    <row r="605" spans="1:3" x14ac:dyDescent="0.25">
      <c r="A605" s="9" t="s">
        <v>8</v>
      </c>
      <c r="B605" t="s">
        <v>63</v>
      </c>
      <c r="C605">
        <v>1</v>
      </c>
    </row>
    <row r="606" spans="1:3" x14ac:dyDescent="0.25">
      <c r="A606" s="9" t="s">
        <v>8</v>
      </c>
      <c r="B606" t="s">
        <v>64</v>
      </c>
      <c r="C606" t="b">
        <v>1</v>
      </c>
    </row>
    <row r="607" spans="1:3" x14ac:dyDescent="0.25">
      <c r="A607" s="9" t="s">
        <v>8</v>
      </c>
      <c r="B607" t="s">
        <v>65</v>
      </c>
      <c r="C607" t="b">
        <v>1</v>
      </c>
    </row>
    <row r="608" spans="1:3" x14ac:dyDescent="0.25">
      <c r="A608" s="9" t="s">
        <v>8</v>
      </c>
      <c r="B608" t="s">
        <v>66</v>
      </c>
      <c r="C608" t="b">
        <v>1</v>
      </c>
    </row>
    <row r="609" spans="1:3" x14ac:dyDescent="0.25">
      <c r="A609" s="9" t="s">
        <v>8</v>
      </c>
      <c r="B609" t="s">
        <v>67</v>
      </c>
      <c r="C609" t="b">
        <v>1</v>
      </c>
    </row>
    <row r="610" spans="1:3" x14ac:dyDescent="0.25">
      <c r="A610" s="9" t="s">
        <v>11</v>
      </c>
      <c r="B610" t="s">
        <v>49</v>
      </c>
      <c r="C610" t="b">
        <v>0</v>
      </c>
    </row>
    <row r="611" spans="1:3" x14ac:dyDescent="0.25">
      <c r="A611" s="9" t="s">
        <v>11</v>
      </c>
      <c r="B611" t="s">
        <v>50</v>
      </c>
      <c r="C611" s="9" t="s">
        <v>68</v>
      </c>
    </row>
    <row r="612" spans="1:3" x14ac:dyDescent="0.25">
      <c r="A612" s="9" t="s">
        <v>11</v>
      </c>
      <c r="B612" t="s">
        <v>56</v>
      </c>
      <c r="C612">
        <v>11.43</v>
      </c>
    </row>
    <row r="613" spans="1:3" x14ac:dyDescent="0.25">
      <c r="A613" s="9" t="s">
        <v>11</v>
      </c>
      <c r="B613" t="s">
        <v>52</v>
      </c>
      <c r="C613" s="9" t="s">
        <v>69</v>
      </c>
    </row>
    <row r="614" spans="1:3" x14ac:dyDescent="0.25">
      <c r="A614" s="9" t="s">
        <v>11</v>
      </c>
      <c r="B614" t="s">
        <v>57</v>
      </c>
      <c r="C614">
        <v>4</v>
      </c>
    </row>
    <row r="615" spans="1:3" x14ac:dyDescent="0.25">
      <c r="A615" s="9" t="s">
        <v>11</v>
      </c>
      <c r="B615" t="s">
        <v>58</v>
      </c>
      <c r="C615">
        <v>5</v>
      </c>
    </row>
    <row r="616" spans="1:3" x14ac:dyDescent="0.25">
      <c r="A616" s="9" t="s">
        <v>11</v>
      </c>
      <c r="B616" t="s">
        <v>59</v>
      </c>
      <c r="C616" s="9" t="s">
        <v>70</v>
      </c>
    </row>
    <row r="617" spans="1:3" x14ac:dyDescent="0.25">
      <c r="A617" s="9" t="s">
        <v>11</v>
      </c>
      <c r="B617" t="s">
        <v>63</v>
      </c>
      <c r="C617">
        <v>1</v>
      </c>
    </row>
    <row r="618" spans="1:3" x14ac:dyDescent="0.25">
      <c r="A618" s="9" t="s">
        <v>11</v>
      </c>
      <c r="B618" t="s">
        <v>64</v>
      </c>
      <c r="C618" t="b">
        <v>1</v>
      </c>
    </row>
    <row r="619" spans="1:3" x14ac:dyDescent="0.25">
      <c r="A619" s="9" t="s">
        <v>11</v>
      </c>
      <c r="B619" t="s">
        <v>65</v>
      </c>
      <c r="C619" t="b">
        <v>1</v>
      </c>
    </row>
    <row r="620" spans="1:3" x14ac:dyDescent="0.25">
      <c r="A620" s="9" t="s">
        <v>11</v>
      </c>
      <c r="B620" t="s">
        <v>66</v>
      </c>
      <c r="C620" t="b">
        <v>1</v>
      </c>
    </row>
    <row r="621" spans="1:3" x14ac:dyDescent="0.25">
      <c r="A621" s="9" t="s">
        <v>11</v>
      </c>
      <c r="B621" t="s">
        <v>67</v>
      </c>
      <c r="C621" t="b">
        <v>1</v>
      </c>
    </row>
    <row r="622" spans="1:3" x14ac:dyDescent="0.25">
      <c r="A622" s="9" t="s">
        <v>14</v>
      </c>
      <c r="B622" t="s">
        <v>49</v>
      </c>
      <c r="C622" t="b">
        <v>0</v>
      </c>
    </row>
    <row r="623" spans="1:3" x14ac:dyDescent="0.25">
      <c r="A623" s="9" t="s">
        <v>14</v>
      </c>
      <c r="B623" t="s">
        <v>50</v>
      </c>
      <c r="C623" s="9" t="s">
        <v>72</v>
      </c>
    </row>
    <row r="624" spans="1:3" x14ac:dyDescent="0.25">
      <c r="A624" s="9" t="s">
        <v>14</v>
      </c>
      <c r="B624" t="s">
        <v>56</v>
      </c>
      <c r="C624">
        <v>12.14</v>
      </c>
    </row>
    <row r="625" spans="1:3" x14ac:dyDescent="0.25">
      <c r="A625" s="9" t="s">
        <v>14</v>
      </c>
      <c r="B625" t="s">
        <v>52</v>
      </c>
      <c r="C625" s="9" t="s">
        <v>53</v>
      </c>
    </row>
    <row r="626" spans="1:3" x14ac:dyDescent="0.25">
      <c r="A626" s="9" t="s">
        <v>16</v>
      </c>
      <c r="B626" t="s">
        <v>49</v>
      </c>
      <c r="C626" t="b">
        <v>0</v>
      </c>
    </row>
    <row r="627" spans="1:3" x14ac:dyDescent="0.25">
      <c r="A627" s="9" t="s">
        <v>16</v>
      </c>
      <c r="B627" t="s">
        <v>50</v>
      </c>
      <c r="C627" s="9" t="s">
        <v>74</v>
      </c>
    </row>
    <row r="628" spans="1:3" x14ac:dyDescent="0.25">
      <c r="A628" s="9" t="s">
        <v>16</v>
      </c>
      <c r="B628" t="s">
        <v>56</v>
      </c>
      <c r="C628">
        <v>20.71</v>
      </c>
    </row>
    <row r="629" spans="1:3" x14ac:dyDescent="0.25">
      <c r="A629" s="9" t="s">
        <v>16</v>
      </c>
      <c r="B629" t="s">
        <v>52</v>
      </c>
      <c r="C629" s="9" t="s">
        <v>53</v>
      </c>
    </row>
    <row r="630" spans="1:3" x14ac:dyDescent="0.25">
      <c r="A630" s="9" t="s">
        <v>17</v>
      </c>
      <c r="B630" t="s">
        <v>49</v>
      </c>
      <c r="C630" t="b">
        <v>0</v>
      </c>
    </row>
    <row r="631" spans="1:3" x14ac:dyDescent="0.25">
      <c r="A631" s="9" t="s">
        <v>17</v>
      </c>
      <c r="B631" t="s">
        <v>50</v>
      </c>
      <c r="C631" s="9" t="s">
        <v>76</v>
      </c>
    </row>
    <row r="632" spans="1:3" x14ac:dyDescent="0.25">
      <c r="A632" s="9" t="s">
        <v>17</v>
      </c>
      <c r="B632" t="s">
        <v>56</v>
      </c>
      <c r="C632">
        <v>20.71</v>
      </c>
    </row>
    <row r="633" spans="1:3" x14ac:dyDescent="0.25">
      <c r="A633" s="9" t="s">
        <v>17</v>
      </c>
      <c r="B633" t="s">
        <v>52</v>
      </c>
      <c r="C633" s="9" t="s">
        <v>53</v>
      </c>
    </row>
    <row r="634" spans="1:3" x14ac:dyDescent="0.25">
      <c r="A634" s="9" t="s">
        <v>18</v>
      </c>
      <c r="B634" t="s">
        <v>49</v>
      </c>
      <c r="C634" t="b">
        <v>0</v>
      </c>
    </row>
    <row r="635" spans="1:3" x14ac:dyDescent="0.25">
      <c r="A635" s="9" t="s">
        <v>18</v>
      </c>
      <c r="B635" t="s">
        <v>50</v>
      </c>
      <c r="C635" s="9" t="s">
        <v>78</v>
      </c>
    </row>
    <row r="636" spans="1:3" x14ac:dyDescent="0.25">
      <c r="A636" s="9" t="s">
        <v>18</v>
      </c>
      <c r="B636" t="s">
        <v>56</v>
      </c>
      <c r="C636">
        <v>11.43</v>
      </c>
    </row>
    <row r="637" spans="1:3" x14ac:dyDescent="0.25">
      <c r="A637" s="9" t="s">
        <v>18</v>
      </c>
      <c r="B637" t="s">
        <v>52</v>
      </c>
      <c r="C637" s="9" t="s">
        <v>79</v>
      </c>
    </row>
    <row r="638" spans="1:3" x14ac:dyDescent="0.25">
      <c r="A638" s="9" t="s">
        <v>18</v>
      </c>
      <c r="B638" t="s">
        <v>57</v>
      </c>
      <c r="C638">
        <v>2</v>
      </c>
    </row>
    <row r="639" spans="1:3" x14ac:dyDescent="0.25">
      <c r="A639" s="9" t="s">
        <v>18</v>
      </c>
      <c r="B639" t="s">
        <v>58</v>
      </c>
      <c r="C639">
        <v>4</v>
      </c>
    </row>
    <row r="640" spans="1:3" x14ac:dyDescent="0.25">
      <c r="A640" s="9" t="s">
        <v>18</v>
      </c>
      <c r="B640" t="s">
        <v>59</v>
      </c>
      <c r="C640" s="9" t="s">
        <v>80</v>
      </c>
    </row>
    <row r="641" spans="1:3" x14ac:dyDescent="0.25">
      <c r="A641" s="9" t="s">
        <v>18</v>
      </c>
      <c r="B641" t="s">
        <v>63</v>
      </c>
      <c r="C641">
        <v>1</v>
      </c>
    </row>
    <row r="642" spans="1:3" x14ac:dyDescent="0.25">
      <c r="A642" s="9" t="s">
        <v>18</v>
      </c>
      <c r="B642" t="s">
        <v>64</v>
      </c>
      <c r="C642" t="b">
        <v>1</v>
      </c>
    </row>
    <row r="643" spans="1:3" x14ac:dyDescent="0.25">
      <c r="A643" s="9" t="s">
        <v>18</v>
      </c>
      <c r="B643" t="s">
        <v>65</v>
      </c>
      <c r="C643" t="b">
        <v>1</v>
      </c>
    </row>
    <row r="644" spans="1:3" x14ac:dyDescent="0.25">
      <c r="A644" s="9" t="s">
        <v>18</v>
      </c>
      <c r="B644" t="s">
        <v>66</v>
      </c>
      <c r="C644" t="b">
        <v>1</v>
      </c>
    </row>
    <row r="645" spans="1:3" x14ac:dyDescent="0.25">
      <c r="A645" s="9" t="s">
        <v>18</v>
      </c>
      <c r="B645" t="s">
        <v>67</v>
      </c>
      <c r="C645" t="b">
        <v>1</v>
      </c>
    </row>
    <row r="646" spans="1:3" x14ac:dyDescent="0.25">
      <c r="A646" s="9" t="s">
        <v>20</v>
      </c>
      <c r="B646" t="s">
        <v>49</v>
      </c>
      <c r="C646" t="b">
        <v>0</v>
      </c>
    </row>
    <row r="647" spans="1:3" x14ac:dyDescent="0.25">
      <c r="A647" s="9" t="s">
        <v>20</v>
      </c>
      <c r="B647" t="s">
        <v>50</v>
      </c>
      <c r="C647" s="9" t="s">
        <v>82</v>
      </c>
    </row>
    <row r="648" spans="1:3" x14ac:dyDescent="0.25">
      <c r="A648" s="9" t="s">
        <v>20</v>
      </c>
      <c r="B648" t="s">
        <v>56</v>
      </c>
      <c r="C648">
        <v>11.43</v>
      </c>
    </row>
    <row r="649" spans="1:3" x14ac:dyDescent="0.25">
      <c r="A649" s="9" t="s">
        <v>20</v>
      </c>
      <c r="B649" t="s">
        <v>52</v>
      </c>
      <c r="C649" s="9" t="s">
        <v>79</v>
      </c>
    </row>
    <row r="650" spans="1:3" x14ac:dyDescent="0.25">
      <c r="A650" s="9" t="s">
        <v>20</v>
      </c>
      <c r="B650" t="s">
        <v>57</v>
      </c>
      <c r="C650">
        <v>2</v>
      </c>
    </row>
    <row r="651" spans="1:3" x14ac:dyDescent="0.25">
      <c r="A651" s="9" t="s">
        <v>20</v>
      </c>
      <c r="B651" t="s">
        <v>58</v>
      </c>
      <c r="C651">
        <v>4</v>
      </c>
    </row>
    <row r="652" spans="1:3" x14ac:dyDescent="0.25">
      <c r="A652" s="9" t="s">
        <v>20</v>
      </c>
      <c r="B652" t="s">
        <v>59</v>
      </c>
      <c r="C652" s="9" t="s">
        <v>80</v>
      </c>
    </row>
    <row r="653" spans="1:3" x14ac:dyDescent="0.25">
      <c r="A653" s="9" t="s">
        <v>20</v>
      </c>
      <c r="B653" t="s">
        <v>63</v>
      </c>
      <c r="C653">
        <v>1</v>
      </c>
    </row>
    <row r="654" spans="1:3" x14ac:dyDescent="0.25">
      <c r="A654" s="9" t="s">
        <v>20</v>
      </c>
      <c r="B654" t="s">
        <v>64</v>
      </c>
      <c r="C654" t="b">
        <v>1</v>
      </c>
    </row>
    <row r="655" spans="1:3" x14ac:dyDescent="0.25">
      <c r="A655" s="9" t="s">
        <v>20</v>
      </c>
      <c r="B655" t="s">
        <v>65</v>
      </c>
      <c r="C655" t="b">
        <v>1</v>
      </c>
    </row>
    <row r="656" spans="1:3" x14ac:dyDescent="0.25">
      <c r="A656" s="9" t="s">
        <v>20</v>
      </c>
      <c r="B656" t="s">
        <v>66</v>
      </c>
      <c r="C656" t="b">
        <v>1</v>
      </c>
    </row>
    <row r="657" spans="1:22" x14ac:dyDescent="0.25">
      <c r="A657" s="9" t="s">
        <v>20</v>
      </c>
      <c r="B657" t="s">
        <v>67</v>
      </c>
      <c r="C657" t="b">
        <v>1</v>
      </c>
    </row>
    <row r="658" spans="1:22" x14ac:dyDescent="0.25">
      <c r="A658" s="9" t="s">
        <v>38</v>
      </c>
      <c r="B658" t="s">
        <v>83</v>
      </c>
      <c r="C658" t="b">
        <v>0</v>
      </c>
    </row>
    <row r="659" spans="1:22" x14ac:dyDescent="0.25">
      <c r="A659" s="9" t="s">
        <v>38</v>
      </c>
      <c r="B659" t="s">
        <v>84</v>
      </c>
      <c r="C659" t="b">
        <v>1</v>
      </c>
    </row>
    <row r="660" spans="1:22" x14ac:dyDescent="0.25">
      <c r="A660" s="9" t="s">
        <v>38</v>
      </c>
      <c r="B660" t="s">
        <v>85</v>
      </c>
      <c r="C660" t="b">
        <v>1</v>
      </c>
    </row>
    <row r="661" spans="1:22" x14ac:dyDescent="0.25">
      <c r="A661" s="9" t="s">
        <v>38</v>
      </c>
      <c r="B661" t="s">
        <v>86</v>
      </c>
      <c r="C661">
        <v>0</v>
      </c>
    </row>
    <row r="662" spans="1:22" x14ac:dyDescent="0.25">
      <c r="A662" s="9" t="s">
        <v>38</v>
      </c>
      <c r="B662" t="s">
        <v>87</v>
      </c>
      <c r="C662">
        <v>-2</v>
      </c>
    </row>
    <row r="663" spans="1:22" x14ac:dyDescent="0.25">
      <c r="A663" s="9" t="s">
        <v>38</v>
      </c>
      <c r="B663" t="s">
        <v>88</v>
      </c>
      <c r="C663">
        <v>1</v>
      </c>
    </row>
    <row r="664" spans="1:22" x14ac:dyDescent="0.25">
      <c r="A664" s="9" t="s">
        <v>38</v>
      </c>
      <c r="B664" t="s">
        <v>89</v>
      </c>
      <c r="C664">
        <v>1</v>
      </c>
    </row>
    <row r="665" spans="1:22" x14ac:dyDescent="0.25">
      <c r="A665" s="9" t="s">
        <v>38</v>
      </c>
      <c r="B665" t="s">
        <v>90</v>
      </c>
      <c r="C665">
        <v>1</v>
      </c>
    </row>
    <row r="666" spans="1:22" x14ac:dyDescent="0.25">
      <c r="A666" t="s">
        <v>217</v>
      </c>
    </row>
    <row r="667" spans="1:22" x14ac:dyDescent="0.25">
      <c r="A667" t="s">
        <v>227</v>
      </c>
    </row>
    <row r="668" spans="1:22" x14ac:dyDescent="0.25">
      <c r="D668" s="9" t="s">
        <v>8</v>
      </c>
      <c r="E668">
        <v>1</v>
      </c>
      <c r="G668" t="b">
        <v>0</v>
      </c>
      <c r="H668" t="b">
        <v>1</v>
      </c>
      <c r="I668" t="b">
        <v>0</v>
      </c>
      <c r="J668" t="s">
        <v>10</v>
      </c>
      <c r="K668">
        <v>4</v>
      </c>
      <c r="L668">
        <v>9</v>
      </c>
      <c r="M668">
        <v>0</v>
      </c>
      <c r="N668" t="b">
        <v>1</v>
      </c>
      <c r="T668" t="b">
        <v>0</v>
      </c>
      <c r="V668" t="b">
        <v>0</v>
      </c>
    </row>
    <row r="669" spans="1:22" x14ac:dyDescent="0.25">
      <c r="D669" s="9" t="s">
        <v>11</v>
      </c>
      <c r="E669">
        <v>2</v>
      </c>
      <c r="F669" t="s">
        <v>12</v>
      </c>
      <c r="G669" t="b">
        <v>1</v>
      </c>
      <c r="H669" t="b">
        <v>0</v>
      </c>
      <c r="I669" t="b">
        <v>0</v>
      </c>
      <c r="J669" t="s">
        <v>13</v>
      </c>
      <c r="K669">
        <v>8</v>
      </c>
      <c r="L669">
        <v>10</v>
      </c>
      <c r="M669">
        <v>0</v>
      </c>
      <c r="N669" t="b">
        <v>0</v>
      </c>
      <c r="T669" t="b">
        <v>0</v>
      </c>
      <c r="V669" t="b">
        <v>0</v>
      </c>
    </row>
    <row r="670" spans="1:22" x14ac:dyDescent="0.25">
      <c r="D670" s="9" t="s">
        <v>14</v>
      </c>
      <c r="E670">
        <v>3</v>
      </c>
      <c r="F670" t="s">
        <v>12</v>
      </c>
      <c r="G670" t="b">
        <v>1</v>
      </c>
      <c r="H670" t="b">
        <v>0</v>
      </c>
      <c r="I670" t="b">
        <v>0</v>
      </c>
      <c r="J670" t="s">
        <v>15</v>
      </c>
      <c r="K670">
        <v>50</v>
      </c>
      <c r="L670">
        <v>50</v>
      </c>
      <c r="M670">
        <v>0</v>
      </c>
      <c r="N670" t="b">
        <v>0</v>
      </c>
      <c r="T670" t="b">
        <v>0</v>
      </c>
      <c r="V670" t="b">
        <v>0</v>
      </c>
    </row>
    <row r="671" spans="1:22" x14ac:dyDescent="0.25">
      <c r="D671" s="9" t="s">
        <v>16</v>
      </c>
      <c r="E671">
        <v>4</v>
      </c>
      <c r="F671" t="s">
        <v>12</v>
      </c>
      <c r="G671" t="b">
        <v>1</v>
      </c>
      <c r="H671" t="b">
        <v>0</v>
      </c>
      <c r="I671" t="b">
        <v>0</v>
      </c>
      <c r="J671" t="s">
        <v>15</v>
      </c>
      <c r="K671">
        <v>50</v>
      </c>
      <c r="L671">
        <v>50</v>
      </c>
      <c r="M671">
        <v>0</v>
      </c>
      <c r="N671" t="b">
        <v>0</v>
      </c>
      <c r="T671" t="b">
        <v>0</v>
      </c>
      <c r="V671" t="b">
        <v>0</v>
      </c>
    </row>
    <row r="672" spans="1:22" x14ac:dyDescent="0.25">
      <c r="D672" s="9" t="s">
        <v>17</v>
      </c>
      <c r="E672">
        <v>5</v>
      </c>
      <c r="F672" t="s">
        <v>12</v>
      </c>
      <c r="G672" t="b">
        <v>1</v>
      </c>
      <c r="H672" t="b">
        <v>0</v>
      </c>
      <c r="I672" t="b">
        <v>0</v>
      </c>
      <c r="J672" t="s">
        <v>15</v>
      </c>
      <c r="K672">
        <v>50</v>
      </c>
      <c r="L672">
        <v>50</v>
      </c>
      <c r="M672">
        <v>0</v>
      </c>
      <c r="N672" t="b">
        <v>0</v>
      </c>
      <c r="T672" t="b">
        <v>0</v>
      </c>
      <c r="V672" t="b">
        <v>0</v>
      </c>
    </row>
    <row r="673" spans="1:22" x14ac:dyDescent="0.25">
      <c r="D673" s="9" t="s">
        <v>18</v>
      </c>
      <c r="E673">
        <v>6</v>
      </c>
      <c r="F673" t="s">
        <v>12</v>
      </c>
      <c r="G673" t="b">
        <v>1</v>
      </c>
      <c r="H673" t="b">
        <v>0</v>
      </c>
      <c r="I673" t="b">
        <v>0</v>
      </c>
      <c r="J673" t="s">
        <v>19</v>
      </c>
      <c r="K673">
        <v>8</v>
      </c>
      <c r="L673">
        <v>15</v>
      </c>
      <c r="M673">
        <v>0</v>
      </c>
      <c r="N673" t="b">
        <v>0</v>
      </c>
      <c r="T673" t="b">
        <v>0</v>
      </c>
      <c r="V673" t="b">
        <v>0</v>
      </c>
    </row>
    <row r="674" spans="1:22" x14ac:dyDescent="0.25">
      <c r="D674" s="9" t="s">
        <v>20</v>
      </c>
      <c r="E674">
        <v>7</v>
      </c>
      <c r="F674" t="s">
        <v>12</v>
      </c>
      <c r="G674" t="b">
        <v>1</v>
      </c>
      <c r="H674" t="b">
        <v>0</v>
      </c>
      <c r="I674" t="b">
        <v>0</v>
      </c>
      <c r="J674" t="s">
        <v>19</v>
      </c>
      <c r="K674">
        <v>8</v>
      </c>
      <c r="L674">
        <v>15</v>
      </c>
      <c r="M674">
        <v>0</v>
      </c>
      <c r="N674" t="b">
        <v>0</v>
      </c>
      <c r="T674" t="b">
        <v>0</v>
      </c>
      <c r="V674" t="b">
        <v>0</v>
      </c>
    </row>
    <row r="675" spans="1:22" x14ac:dyDescent="0.25">
      <c r="A675" t="s">
        <v>228</v>
      </c>
    </row>
    <row r="676" spans="1:22" x14ac:dyDescent="0.25">
      <c r="A676" t="s">
        <v>229</v>
      </c>
    </row>
    <row r="677" spans="1:22" x14ac:dyDescent="0.25">
      <c r="D677">
        <v>1</v>
      </c>
      <c r="E677" t="s">
        <v>138</v>
      </c>
      <c r="F677" s="9" t="s">
        <v>8</v>
      </c>
      <c r="G677" t="s">
        <v>10</v>
      </c>
      <c r="H677">
        <v>4</v>
      </c>
      <c r="I677">
        <v>9</v>
      </c>
      <c r="J677">
        <v>0</v>
      </c>
      <c r="K677" t="s">
        <v>8</v>
      </c>
      <c r="Q677">
        <v>0</v>
      </c>
    </row>
    <row r="678" spans="1:22" x14ac:dyDescent="0.25">
      <c r="D678">
        <v>1</v>
      </c>
      <c r="E678" t="s">
        <v>139</v>
      </c>
      <c r="F678" s="9" t="s">
        <v>14</v>
      </c>
      <c r="G678" t="s">
        <v>15</v>
      </c>
      <c r="H678">
        <v>50</v>
      </c>
      <c r="I678">
        <v>50</v>
      </c>
      <c r="J678">
        <v>0</v>
      </c>
      <c r="K678" t="s">
        <v>14</v>
      </c>
      <c r="M678" t="s">
        <v>140</v>
      </c>
      <c r="N678" t="s">
        <v>141</v>
      </c>
      <c r="O678" t="s">
        <v>110</v>
      </c>
      <c r="P678" t="s">
        <v>142</v>
      </c>
      <c r="Q678">
        <v>0</v>
      </c>
    </row>
    <row r="679" spans="1:22" x14ac:dyDescent="0.25">
      <c r="D679">
        <v>2</v>
      </c>
      <c r="E679" t="s">
        <v>138</v>
      </c>
      <c r="F679" s="9" t="s">
        <v>11</v>
      </c>
      <c r="G679" t="s">
        <v>13</v>
      </c>
      <c r="H679">
        <v>8</v>
      </c>
      <c r="I679">
        <v>10</v>
      </c>
      <c r="J679">
        <v>0</v>
      </c>
      <c r="K679" t="s">
        <v>11</v>
      </c>
      <c r="Q679">
        <v>0</v>
      </c>
    </row>
    <row r="680" spans="1:22" x14ac:dyDescent="0.25">
      <c r="D680">
        <v>2</v>
      </c>
      <c r="E680" t="s">
        <v>139</v>
      </c>
      <c r="F680" s="9" t="s">
        <v>16</v>
      </c>
      <c r="G680" t="s">
        <v>15</v>
      </c>
      <c r="H680">
        <v>50</v>
      </c>
      <c r="I680">
        <v>50</v>
      </c>
      <c r="J680">
        <v>0</v>
      </c>
      <c r="K680" t="s">
        <v>16</v>
      </c>
      <c r="M680" t="s">
        <v>140</v>
      </c>
      <c r="N680" t="s">
        <v>141</v>
      </c>
      <c r="O680" t="s">
        <v>110</v>
      </c>
      <c r="P680" t="s">
        <v>143</v>
      </c>
      <c r="Q680">
        <v>0</v>
      </c>
    </row>
    <row r="681" spans="1:22" x14ac:dyDescent="0.25">
      <c r="D681">
        <v>3</v>
      </c>
      <c r="E681" t="s">
        <v>138</v>
      </c>
      <c r="F681" s="9" t="s">
        <v>14</v>
      </c>
      <c r="G681" t="s">
        <v>15</v>
      </c>
      <c r="H681">
        <v>50</v>
      </c>
      <c r="I681">
        <v>50</v>
      </c>
      <c r="J681">
        <v>0</v>
      </c>
      <c r="K681" t="s">
        <v>14</v>
      </c>
      <c r="M681" t="s">
        <v>140</v>
      </c>
      <c r="N681" t="s">
        <v>141</v>
      </c>
      <c r="O681" t="s">
        <v>110</v>
      </c>
      <c r="P681" t="s">
        <v>142</v>
      </c>
      <c r="Q681">
        <v>0</v>
      </c>
    </row>
    <row r="682" spans="1:22" x14ac:dyDescent="0.25">
      <c r="D682">
        <v>3</v>
      </c>
      <c r="E682" t="s">
        <v>139</v>
      </c>
      <c r="F682" s="9" t="s">
        <v>17</v>
      </c>
      <c r="G682" t="s">
        <v>15</v>
      </c>
      <c r="H682">
        <v>50</v>
      </c>
      <c r="I682">
        <v>50</v>
      </c>
      <c r="J682">
        <v>0</v>
      </c>
      <c r="K682" t="s">
        <v>17</v>
      </c>
      <c r="M682" t="s">
        <v>140</v>
      </c>
      <c r="N682" t="s">
        <v>141</v>
      </c>
      <c r="O682" t="s">
        <v>110</v>
      </c>
      <c r="P682" t="s">
        <v>144</v>
      </c>
      <c r="Q682">
        <v>0</v>
      </c>
    </row>
    <row r="683" spans="1:22" x14ac:dyDescent="0.25">
      <c r="D683">
        <v>4</v>
      </c>
      <c r="E683" t="s">
        <v>138</v>
      </c>
      <c r="F683" s="9" t="s">
        <v>16</v>
      </c>
      <c r="G683" t="s">
        <v>15</v>
      </c>
      <c r="H683">
        <v>50</v>
      </c>
      <c r="I683">
        <v>50</v>
      </c>
      <c r="J683">
        <v>0</v>
      </c>
      <c r="K683" t="s">
        <v>16</v>
      </c>
      <c r="M683" t="s">
        <v>140</v>
      </c>
      <c r="N683" t="s">
        <v>141</v>
      </c>
      <c r="O683" t="s">
        <v>110</v>
      </c>
      <c r="P683" t="s">
        <v>143</v>
      </c>
      <c r="Q683">
        <v>0</v>
      </c>
    </row>
    <row r="684" spans="1:22" x14ac:dyDescent="0.25">
      <c r="D684">
        <v>5</v>
      </c>
      <c r="E684" t="s">
        <v>138</v>
      </c>
      <c r="F684" s="9" t="s">
        <v>17</v>
      </c>
      <c r="G684" t="s">
        <v>15</v>
      </c>
      <c r="H684">
        <v>50</v>
      </c>
      <c r="I684">
        <v>50</v>
      </c>
      <c r="J684">
        <v>0</v>
      </c>
      <c r="K684" t="s">
        <v>17</v>
      </c>
      <c r="M684" t="s">
        <v>140</v>
      </c>
      <c r="N684" t="s">
        <v>141</v>
      </c>
      <c r="O684" t="s">
        <v>110</v>
      </c>
      <c r="P684" t="s">
        <v>144</v>
      </c>
      <c r="Q684">
        <v>0</v>
      </c>
    </row>
    <row r="685" spans="1:22" x14ac:dyDescent="0.25">
      <c r="D685">
        <v>6</v>
      </c>
      <c r="E685" t="s">
        <v>138</v>
      </c>
      <c r="F685" s="9" t="s">
        <v>18</v>
      </c>
      <c r="G685" t="s">
        <v>19</v>
      </c>
      <c r="H685">
        <v>8</v>
      </c>
      <c r="I685">
        <v>15</v>
      </c>
      <c r="J685">
        <v>0</v>
      </c>
      <c r="K685" t="s">
        <v>18</v>
      </c>
      <c r="Q685">
        <v>0</v>
      </c>
    </row>
    <row r="686" spans="1:22" x14ac:dyDescent="0.25">
      <c r="D686">
        <v>7</v>
      </c>
      <c r="E686" t="s">
        <v>138</v>
      </c>
      <c r="F686" s="9" t="s">
        <v>20</v>
      </c>
      <c r="G686" t="s">
        <v>19</v>
      </c>
      <c r="H686">
        <v>8</v>
      </c>
      <c r="I686">
        <v>15</v>
      </c>
      <c r="J686">
        <v>0</v>
      </c>
      <c r="K686" t="s">
        <v>20</v>
      </c>
      <c r="Q686">
        <v>0</v>
      </c>
    </row>
    <row r="687" spans="1:22" x14ac:dyDescent="0.25">
      <c r="A687" t="s">
        <v>230</v>
      </c>
    </row>
    <row r="688" spans="1:22" x14ac:dyDescent="0.25">
      <c r="A688" t="s">
        <v>231</v>
      </c>
    </row>
    <row r="689" spans="1:11" x14ac:dyDescent="0.25">
      <c r="D689">
        <v>1</v>
      </c>
      <c r="E689" t="s">
        <v>139</v>
      </c>
      <c r="F689" s="9" t="s">
        <v>8</v>
      </c>
      <c r="G689" t="s">
        <v>10</v>
      </c>
      <c r="H689">
        <v>4</v>
      </c>
      <c r="I689">
        <v>9</v>
      </c>
      <c r="J689">
        <v>0</v>
      </c>
      <c r="K689" t="s">
        <v>8</v>
      </c>
    </row>
    <row r="690" spans="1:11" x14ac:dyDescent="0.25">
      <c r="D690">
        <v>2</v>
      </c>
      <c r="E690" t="s">
        <v>139</v>
      </c>
      <c r="F690" s="9" t="s">
        <v>11</v>
      </c>
      <c r="G690" t="s">
        <v>13</v>
      </c>
      <c r="H690">
        <v>8</v>
      </c>
      <c r="I690">
        <v>10</v>
      </c>
      <c r="J690">
        <v>0</v>
      </c>
      <c r="K690" t="s">
        <v>11</v>
      </c>
    </row>
    <row r="691" spans="1:11" x14ac:dyDescent="0.25">
      <c r="D691">
        <v>3</v>
      </c>
      <c r="E691" t="s">
        <v>139</v>
      </c>
      <c r="F691" s="9" t="s">
        <v>14</v>
      </c>
      <c r="G691" t="s">
        <v>15</v>
      </c>
      <c r="H691">
        <v>50</v>
      </c>
      <c r="I691">
        <v>50</v>
      </c>
      <c r="J691">
        <v>0</v>
      </c>
      <c r="K691" t="s">
        <v>14</v>
      </c>
    </row>
    <row r="692" spans="1:11" x14ac:dyDescent="0.25">
      <c r="D692">
        <v>4</v>
      </c>
      <c r="E692" t="s">
        <v>139</v>
      </c>
      <c r="F692" s="9" t="s">
        <v>16</v>
      </c>
      <c r="G692" t="s">
        <v>15</v>
      </c>
      <c r="H692">
        <v>50</v>
      </c>
      <c r="I692">
        <v>50</v>
      </c>
      <c r="J692">
        <v>0</v>
      </c>
      <c r="K692" t="s">
        <v>16</v>
      </c>
    </row>
    <row r="693" spans="1:11" x14ac:dyDescent="0.25">
      <c r="D693">
        <v>5</v>
      </c>
      <c r="E693" t="s">
        <v>139</v>
      </c>
      <c r="F693" s="9" t="s">
        <v>17</v>
      </c>
      <c r="G693" t="s">
        <v>15</v>
      </c>
      <c r="H693">
        <v>50</v>
      </c>
      <c r="I693">
        <v>50</v>
      </c>
      <c r="J693">
        <v>0</v>
      </c>
      <c r="K693" t="s">
        <v>17</v>
      </c>
    </row>
    <row r="694" spans="1:11" x14ac:dyDescent="0.25">
      <c r="D694">
        <v>6</v>
      </c>
      <c r="E694" t="s">
        <v>139</v>
      </c>
      <c r="F694" s="9" t="s">
        <v>18</v>
      </c>
      <c r="G694" t="s">
        <v>19</v>
      </c>
      <c r="H694">
        <v>8</v>
      </c>
      <c r="I694">
        <v>15</v>
      </c>
      <c r="J694">
        <v>0</v>
      </c>
      <c r="K694" t="s">
        <v>18</v>
      </c>
    </row>
    <row r="695" spans="1:11" x14ac:dyDescent="0.25">
      <c r="D695">
        <v>7</v>
      </c>
      <c r="E695" t="s">
        <v>139</v>
      </c>
      <c r="F695" s="9" t="s">
        <v>20</v>
      </c>
      <c r="G695" t="s">
        <v>19</v>
      </c>
      <c r="H695">
        <v>8</v>
      </c>
      <c r="I695">
        <v>15</v>
      </c>
      <c r="J695">
        <v>0</v>
      </c>
      <c r="K695" t="s">
        <v>20</v>
      </c>
    </row>
    <row r="696" spans="1:11" x14ac:dyDescent="0.25">
      <c r="A696" t="s">
        <v>232</v>
      </c>
    </row>
    <row r="697" spans="1:11" x14ac:dyDescent="0.25">
      <c r="A697" t="s">
        <v>233</v>
      </c>
    </row>
    <row r="700" spans="1:11" x14ac:dyDescent="0.25">
      <c r="A700" s="9" t="s">
        <v>24</v>
      </c>
    </row>
    <row r="701" spans="1:11" x14ac:dyDescent="0.25">
      <c r="A701" t="s">
        <v>234</v>
      </c>
    </row>
    <row r="702" spans="1:11" x14ac:dyDescent="0.25">
      <c r="A702" t="s">
        <v>235</v>
      </c>
    </row>
    <row r="705" spans="1:1" x14ac:dyDescent="0.25">
      <c r="A705" s="9" t="s">
        <v>25</v>
      </c>
    </row>
    <row r="706" spans="1:1" x14ac:dyDescent="0.25">
      <c r="A706" s="9" t="s">
        <v>26</v>
      </c>
    </row>
    <row r="707" spans="1:1" x14ac:dyDescent="0.25">
      <c r="A707" s="9" t="s">
        <v>27</v>
      </c>
    </row>
    <row r="708" spans="1:1" x14ac:dyDescent="0.25">
      <c r="A708" s="9" t="s">
        <v>28</v>
      </c>
    </row>
    <row r="709" spans="1:1" x14ac:dyDescent="0.25">
      <c r="A709" t="s">
        <v>236</v>
      </c>
    </row>
    <row r="710" spans="1:1" x14ac:dyDescent="0.25">
      <c r="A710" t="s">
        <v>237</v>
      </c>
    </row>
    <row r="713" spans="1:1" x14ac:dyDescent="0.25">
      <c r="A713" s="9" t="s">
        <v>29</v>
      </c>
    </row>
    <row r="714" spans="1:1" x14ac:dyDescent="0.25">
      <c r="A714" s="9" t="s">
        <v>30</v>
      </c>
    </row>
    <row r="715" spans="1:1" x14ac:dyDescent="0.25">
      <c r="A715" s="9" t="s">
        <v>31</v>
      </c>
    </row>
    <row r="716" spans="1:1" x14ac:dyDescent="0.25">
      <c r="A716" s="9" t="s">
        <v>32</v>
      </c>
    </row>
    <row r="717" spans="1:1" x14ac:dyDescent="0.25">
      <c r="A717" s="9" t="s">
        <v>33</v>
      </c>
    </row>
    <row r="718" spans="1:1" x14ac:dyDescent="0.25">
      <c r="A718" s="9" t="s">
        <v>34</v>
      </c>
    </row>
    <row r="719" spans="1:1" x14ac:dyDescent="0.25">
      <c r="A719" s="9" t="s">
        <v>35</v>
      </c>
    </row>
    <row r="720" spans="1:1" x14ac:dyDescent="0.25">
      <c r="A720" s="9" t="s">
        <v>36</v>
      </c>
    </row>
    <row r="721" spans="1:3" x14ac:dyDescent="0.25">
      <c r="A721" t="s">
        <v>238</v>
      </c>
    </row>
    <row r="722" spans="1:3" x14ac:dyDescent="0.25">
      <c r="A722" t="s">
        <v>239</v>
      </c>
    </row>
    <row r="723" spans="1:3" x14ac:dyDescent="0.25">
      <c r="A723" s="9" t="s">
        <v>38</v>
      </c>
      <c r="B723" t="s">
        <v>39</v>
      </c>
      <c r="C723" s="9" t="s">
        <v>240</v>
      </c>
    </row>
    <row r="724" spans="1:3" x14ac:dyDescent="0.25">
      <c r="A724" s="9" t="s">
        <v>38</v>
      </c>
      <c r="B724" t="s">
        <v>41</v>
      </c>
      <c r="C724" t="b">
        <v>0</v>
      </c>
    </row>
    <row r="725" spans="1:3" x14ac:dyDescent="0.25">
      <c r="A725" s="9" t="s">
        <v>38</v>
      </c>
      <c r="B725" t="s">
        <v>42</v>
      </c>
      <c r="C725" s="9" t="s">
        <v>43</v>
      </c>
    </row>
    <row r="726" spans="1:3" x14ac:dyDescent="0.25">
      <c r="A726" s="9" t="s">
        <v>38</v>
      </c>
      <c r="B726" t="s">
        <v>44</v>
      </c>
      <c r="C726" t="b">
        <v>0</v>
      </c>
    </row>
    <row r="727" spans="1:3" x14ac:dyDescent="0.25">
      <c r="A727" s="9" t="s">
        <v>38</v>
      </c>
      <c r="B727" t="s">
        <v>45</v>
      </c>
      <c r="C727" t="b">
        <v>0</v>
      </c>
    </row>
    <row r="728" spans="1:3" x14ac:dyDescent="0.25">
      <c r="A728" s="9" t="s">
        <v>38</v>
      </c>
      <c r="B728" t="s">
        <v>46</v>
      </c>
      <c r="C728" t="b">
        <v>0</v>
      </c>
    </row>
    <row r="729" spans="1:3" x14ac:dyDescent="0.25">
      <c r="A729" s="9" t="s">
        <v>38</v>
      </c>
      <c r="B729" t="s">
        <v>47</v>
      </c>
      <c r="C729" t="b">
        <v>1</v>
      </c>
    </row>
    <row r="730" spans="1:3" x14ac:dyDescent="0.25">
      <c r="A730" s="9" t="s">
        <v>48</v>
      </c>
      <c r="B730" t="s">
        <v>49</v>
      </c>
      <c r="C730" t="b">
        <v>1</v>
      </c>
    </row>
    <row r="731" spans="1:3" x14ac:dyDescent="0.25">
      <c r="A731" s="9" t="s">
        <v>48</v>
      </c>
      <c r="B731" t="s">
        <v>50</v>
      </c>
      <c r="C731" s="9" t="s">
        <v>51</v>
      </c>
    </row>
    <row r="732" spans="1:3" x14ac:dyDescent="0.25">
      <c r="A732" s="9" t="s">
        <v>48</v>
      </c>
      <c r="B732" t="s">
        <v>52</v>
      </c>
      <c r="C732" s="9" t="s">
        <v>53</v>
      </c>
    </row>
    <row r="733" spans="1:3" x14ac:dyDescent="0.25">
      <c r="A733" s="9" t="s">
        <v>8</v>
      </c>
      <c r="B733" t="s">
        <v>49</v>
      </c>
      <c r="C733" t="b">
        <v>0</v>
      </c>
    </row>
    <row r="734" spans="1:3" x14ac:dyDescent="0.25">
      <c r="A734" s="9" t="s">
        <v>8</v>
      </c>
      <c r="B734" t="s">
        <v>50</v>
      </c>
      <c r="C734" s="9" t="s">
        <v>55</v>
      </c>
    </row>
    <row r="735" spans="1:3" x14ac:dyDescent="0.25">
      <c r="A735" s="9" t="s">
        <v>8</v>
      </c>
      <c r="B735" t="s">
        <v>56</v>
      </c>
      <c r="C735">
        <v>4.29</v>
      </c>
    </row>
    <row r="736" spans="1:3" x14ac:dyDescent="0.25">
      <c r="A736" s="9" t="s">
        <v>8</v>
      </c>
      <c r="B736" t="s">
        <v>52</v>
      </c>
      <c r="C736" s="9" t="s">
        <v>53</v>
      </c>
    </row>
    <row r="737" spans="1:3" x14ac:dyDescent="0.25">
      <c r="A737" s="9" t="s">
        <v>8</v>
      </c>
      <c r="B737" t="s">
        <v>57</v>
      </c>
      <c r="C737">
        <v>1</v>
      </c>
    </row>
    <row r="738" spans="1:3" x14ac:dyDescent="0.25">
      <c r="A738" s="9" t="s">
        <v>8</v>
      </c>
      <c r="B738" t="s">
        <v>58</v>
      </c>
      <c r="C738">
        <v>1</v>
      </c>
    </row>
    <row r="739" spans="1:3" x14ac:dyDescent="0.25">
      <c r="A739" s="9" t="s">
        <v>8</v>
      </c>
      <c r="B739" t="s">
        <v>59</v>
      </c>
      <c r="C739" s="9" t="s">
        <v>60</v>
      </c>
    </row>
    <row r="740" spans="1:3" x14ac:dyDescent="0.25">
      <c r="A740" s="9" t="s">
        <v>8</v>
      </c>
      <c r="B740" t="s">
        <v>61</v>
      </c>
      <c r="C740" s="9" t="s">
        <v>62</v>
      </c>
    </row>
    <row r="741" spans="1:3" x14ac:dyDescent="0.25">
      <c r="A741" s="9" t="s">
        <v>8</v>
      </c>
      <c r="B741" t="s">
        <v>63</v>
      </c>
      <c r="C741">
        <v>1</v>
      </c>
    </row>
    <row r="742" spans="1:3" x14ac:dyDescent="0.25">
      <c r="A742" s="9" t="s">
        <v>8</v>
      </c>
      <c r="B742" t="s">
        <v>64</v>
      </c>
      <c r="C742" t="b">
        <v>1</v>
      </c>
    </row>
    <row r="743" spans="1:3" x14ac:dyDescent="0.25">
      <c r="A743" s="9" t="s">
        <v>8</v>
      </c>
      <c r="B743" t="s">
        <v>65</v>
      </c>
      <c r="C743" t="b">
        <v>1</v>
      </c>
    </row>
    <row r="744" spans="1:3" x14ac:dyDescent="0.25">
      <c r="A744" s="9" t="s">
        <v>8</v>
      </c>
      <c r="B744" t="s">
        <v>66</v>
      </c>
      <c r="C744" t="b">
        <v>1</v>
      </c>
    </row>
    <row r="745" spans="1:3" x14ac:dyDescent="0.25">
      <c r="A745" s="9" t="s">
        <v>8</v>
      </c>
      <c r="B745" t="s">
        <v>67</v>
      </c>
      <c r="C745" t="b">
        <v>1</v>
      </c>
    </row>
    <row r="746" spans="1:3" x14ac:dyDescent="0.25">
      <c r="A746" s="9" t="s">
        <v>11</v>
      </c>
      <c r="B746" t="s">
        <v>49</v>
      </c>
      <c r="C746" t="b">
        <v>0</v>
      </c>
    </row>
    <row r="747" spans="1:3" x14ac:dyDescent="0.25">
      <c r="A747" s="9" t="s">
        <v>11</v>
      </c>
      <c r="B747" t="s">
        <v>50</v>
      </c>
      <c r="C747" s="9" t="s">
        <v>68</v>
      </c>
    </row>
    <row r="748" spans="1:3" x14ac:dyDescent="0.25">
      <c r="A748" s="9" t="s">
        <v>11</v>
      </c>
      <c r="B748" t="s">
        <v>56</v>
      </c>
      <c r="C748">
        <v>11.43</v>
      </c>
    </row>
    <row r="749" spans="1:3" x14ac:dyDescent="0.25">
      <c r="A749" s="9" t="s">
        <v>11</v>
      </c>
      <c r="B749" t="s">
        <v>52</v>
      </c>
      <c r="C749" s="9" t="s">
        <v>69</v>
      </c>
    </row>
    <row r="750" spans="1:3" x14ac:dyDescent="0.25">
      <c r="A750" s="9" t="s">
        <v>11</v>
      </c>
      <c r="B750" t="s">
        <v>57</v>
      </c>
      <c r="C750">
        <v>4</v>
      </c>
    </row>
    <row r="751" spans="1:3" x14ac:dyDescent="0.25">
      <c r="A751" s="9" t="s">
        <v>11</v>
      </c>
      <c r="B751" t="s">
        <v>58</v>
      </c>
      <c r="C751">
        <v>5</v>
      </c>
    </row>
    <row r="752" spans="1:3" x14ac:dyDescent="0.25">
      <c r="A752" s="9" t="s">
        <v>11</v>
      </c>
      <c r="B752" t="s">
        <v>59</v>
      </c>
      <c r="C752" s="9" t="s">
        <v>70</v>
      </c>
    </row>
    <row r="753" spans="1:3" x14ac:dyDescent="0.25">
      <c r="A753" s="9" t="s">
        <v>11</v>
      </c>
      <c r="B753" t="s">
        <v>63</v>
      </c>
      <c r="C753">
        <v>1</v>
      </c>
    </row>
    <row r="754" spans="1:3" x14ac:dyDescent="0.25">
      <c r="A754" s="9" t="s">
        <v>11</v>
      </c>
      <c r="B754" t="s">
        <v>64</v>
      </c>
      <c r="C754" t="b">
        <v>1</v>
      </c>
    </row>
    <row r="755" spans="1:3" x14ac:dyDescent="0.25">
      <c r="A755" s="9" t="s">
        <v>11</v>
      </c>
      <c r="B755" t="s">
        <v>65</v>
      </c>
      <c r="C755" t="b">
        <v>1</v>
      </c>
    </row>
    <row r="756" spans="1:3" x14ac:dyDescent="0.25">
      <c r="A756" s="9" t="s">
        <v>11</v>
      </c>
      <c r="B756" t="s">
        <v>66</v>
      </c>
      <c r="C756" t="b">
        <v>1</v>
      </c>
    </row>
    <row r="757" spans="1:3" x14ac:dyDescent="0.25">
      <c r="A757" s="9" t="s">
        <v>11</v>
      </c>
      <c r="B757" t="s">
        <v>67</v>
      </c>
      <c r="C757" t="b">
        <v>1</v>
      </c>
    </row>
    <row r="758" spans="1:3" x14ac:dyDescent="0.25">
      <c r="A758" s="9" t="s">
        <v>14</v>
      </c>
      <c r="B758" t="s">
        <v>49</v>
      </c>
      <c r="C758" t="b">
        <v>0</v>
      </c>
    </row>
    <row r="759" spans="1:3" x14ac:dyDescent="0.25">
      <c r="A759" s="9" t="s">
        <v>14</v>
      </c>
      <c r="B759" t="s">
        <v>50</v>
      </c>
      <c r="C759" s="9" t="s">
        <v>72</v>
      </c>
    </row>
    <row r="760" spans="1:3" x14ac:dyDescent="0.25">
      <c r="A760" s="9" t="s">
        <v>14</v>
      </c>
      <c r="B760" t="s">
        <v>56</v>
      </c>
      <c r="C760">
        <v>12.14</v>
      </c>
    </row>
    <row r="761" spans="1:3" x14ac:dyDescent="0.25">
      <c r="A761" s="9" t="s">
        <v>14</v>
      </c>
      <c r="B761" t="s">
        <v>52</v>
      </c>
      <c r="C761" s="9" t="s">
        <v>53</v>
      </c>
    </row>
    <row r="762" spans="1:3" x14ac:dyDescent="0.25">
      <c r="A762" s="9" t="s">
        <v>16</v>
      </c>
      <c r="B762" t="s">
        <v>49</v>
      </c>
      <c r="C762" t="b">
        <v>0</v>
      </c>
    </row>
    <row r="763" spans="1:3" x14ac:dyDescent="0.25">
      <c r="A763" s="9" t="s">
        <v>16</v>
      </c>
      <c r="B763" t="s">
        <v>50</v>
      </c>
      <c r="C763" s="9" t="s">
        <v>74</v>
      </c>
    </row>
    <row r="764" spans="1:3" x14ac:dyDescent="0.25">
      <c r="A764" s="9" t="s">
        <v>16</v>
      </c>
      <c r="B764" t="s">
        <v>56</v>
      </c>
      <c r="C764">
        <v>20.71</v>
      </c>
    </row>
    <row r="765" spans="1:3" x14ac:dyDescent="0.25">
      <c r="A765" s="9" t="s">
        <v>16</v>
      </c>
      <c r="B765" t="s">
        <v>52</v>
      </c>
      <c r="C765" s="9" t="s">
        <v>53</v>
      </c>
    </row>
    <row r="766" spans="1:3" x14ac:dyDescent="0.25">
      <c r="A766" s="9" t="s">
        <v>17</v>
      </c>
      <c r="B766" t="s">
        <v>49</v>
      </c>
      <c r="C766" t="b">
        <v>0</v>
      </c>
    </row>
    <row r="767" spans="1:3" x14ac:dyDescent="0.25">
      <c r="A767" s="9" t="s">
        <v>17</v>
      </c>
      <c r="B767" t="s">
        <v>50</v>
      </c>
      <c r="C767" s="9" t="s">
        <v>76</v>
      </c>
    </row>
    <row r="768" spans="1:3" x14ac:dyDescent="0.25">
      <c r="A768" s="9" t="s">
        <v>17</v>
      </c>
      <c r="B768" t="s">
        <v>56</v>
      </c>
      <c r="C768">
        <v>20.71</v>
      </c>
    </row>
    <row r="769" spans="1:3" x14ac:dyDescent="0.25">
      <c r="A769" s="9" t="s">
        <v>17</v>
      </c>
      <c r="B769" t="s">
        <v>52</v>
      </c>
      <c r="C769" s="9" t="s">
        <v>53</v>
      </c>
    </row>
    <row r="770" spans="1:3" x14ac:dyDescent="0.25">
      <c r="A770" s="9" t="s">
        <v>18</v>
      </c>
      <c r="B770" t="s">
        <v>49</v>
      </c>
      <c r="C770" t="b">
        <v>0</v>
      </c>
    </row>
    <row r="771" spans="1:3" x14ac:dyDescent="0.25">
      <c r="A771" s="9" t="s">
        <v>18</v>
      </c>
      <c r="B771" t="s">
        <v>50</v>
      </c>
      <c r="C771" s="9" t="s">
        <v>78</v>
      </c>
    </row>
    <row r="772" spans="1:3" x14ac:dyDescent="0.25">
      <c r="A772" s="9" t="s">
        <v>18</v>
      </c>
      <c r="B772" t="s">
        <v>56</v>
      </c>
      <c r="C772">
        <v>11.43</v>
      </c>
    </row>
    <row r="773" spans="1:3" x14ac:dyDescent="0.25">
      <c r="A773" s="9" t="s">
        <v>18</v>
      </c>
      <c r="B773" t="s">
        <v>52</v>
      </c>
      <c r="C773" s="9" t="s">
        <v>79</v>
      </c>
    </row>
    <row r="774" spans="1:3" x14ac:dyDescent="0.25">
      <c r="A774" s="9" t="s">
        <v>18</v>
      </c>
      <c r="B774" t="s">
        <v>57</v>
      </c>
      <c r="C774">
        <v>2</v>
      </c>
    </row>
    <row r="775" spans="1:3" x14ac:dyDescent="0.25">
      <c r="A775" s="9" t="s">
        <v>18</v>
      </c>
      <c r="B775" t="s">
        <v>58</v>
      </c>
      <c r="C775">
        <v>4</v>
      </c>
    </row>
    <row r="776" spans="1:3" x14ac:dyDescent="0.25">
      <c r="A776" s="9" t="s">
        <v>18</v>
      </c>
      <c r="B776" t="s">
        <v>59</v>
      </c>
      <c r="C776" s="9" t="s">
        <v>80</v>
      </c>
    </row>
    <row r="777" spans="1:3" x14ac:dyDescent="0.25">
      <c r="A777" s="9" t="s">
        <v>18</v>
      </c>
      <c r="B777" t="s">
        <v>63</v>
      </c>
      <c r="C777">
        <v>1</v>
      </c>
    </row>
    <row r="778" spans="1:3" x14ac:dyDescent="0.25">
      <c r="A778" s="9" t="s">
        <v>18</v>
      </c>
      <c r="B778" t="s">
        <v>64</v>
      </c>
      <c r="C778" t="b">
        <v>1</v>
      </c>
    </row>
    <row r="779" spans="1:3" x14ac:dyDescent="0.25">
      <c r="A779" s="9" t="s">
        <v>18</v>
      </c>
      <c r="B779" t="s">
        <v>65</v>
      </c>
      <c r="C779" t="b">
        <v>1</v>
      </c>
    </row>
    <row r="780" spans="1:3" x14ac:dyDescent="0.25">
      <c r="A780" s="9" t="s">
        <v>18</v>
      </c>
      <c r="B780" t="s">
        <v>66</v>
      </c>
      <c r="C780" t="b">
        <v>1</v>
      </c>
    </row>
    <row r="781" spans="1:3" x14ac:dyDescent="0.25">
      <c r="A781" s="9" t="s">
        <v>18</v>
      </c>
      <c r="B781" t="s">
        <v>67</v>
      </c>
      <c r="C781" t="b">
        <v>1</v>
      </c>
    </row>
    <row r="782" spans="1:3" x14ac:dyDescent="0.25">
      <c r="A782" s="9" t="s">
        <v>20</v>
      </c>
      <c r="B782" t="s">
        <v>49</v>
      </c>
      <c r="C782" t="b">
        <v>0</v>
      </c>
    </row>
    <row r="783" spans="1:3" x14ac:dyDescent="0.25">
      <c r="A783" s="9" t="s">
        <v>20</v>
      </c>
      <c r="B783" t="s">
        <v>50</v>
      </c>
      <c r="C783" s="9" t="s">
        <v>82</v>
      </c>
    </row>
    <row r="784" spans="1:3" x14ac:dyDescent="0.25">
      <c r="A784" s="9" t="s">
        <v>20</v>
      </c>
      <c r="B784" t="s">
        <v>56</v>
      </c>
      <c r="C784">
        <v>11.43</v>
      </c>
    </row>
    <row r="785" spans="1:3" x14ac:dyDescent="0.25">
      <c r="A785" s="9" t="s">
        <v>20</v>
      </c>
      <c r="B785" t="s">
        <v>52</v>
      </c>
      <c r="C785" s="9" t="s">
        <v>79</v>
      </c>
    </row>
    <row r="786" spans="1:3" x14ac:dyDescent="0.25">
      <c r="A786" s="9" t="s">
        <v>20</v>
      </c>
      <c r="B786" t="s">
        <v>57</v>
      </c>
      <c r="C786">
        <v>2</v>
      </c>
    </row>
    <row r="787" spans="1:3" x14ac:dyDescent="0.25">
      <c r="A787" s="9" t="s">
        <v>20</v>
      </c>
      <c r="B787" t="s">
        <v>58</v>
      </c>
      <c r="C787">
        <v>4</v>
      </c>
    </row>
    <row r="788" spans="1:3" x14ac:dyDescent="0.25">
      <c r="A788" s="9" t="s">
        <v>20</v>
      </c>
      <c r="B788" t="s">
        <v>59</v>
      </c>
      <c r="C788" s="9" t="s">
        <v>80</v>
      </c>
    </row>
    <row r="789" spans="1:3" x14ac:dyDescent="0.25">
      <c r="A789" s="9" t="s">
        <v>20</v>
      </c>
      <c r="B789" t="s">
        <v>63</v>
      </c>
      <c r="C789">
        <v>1</v>
      </c>
    </row>
    <row r="790" spans="1:3" x14ac:dyDescent="0.25">
      <c r="A790" s="9" t="s">
        <v>20</v>
      </c>
      <c r="B790" t="s">
        <v>64</v>
      </c>
      <c r="C790" t="b">
        <v>1</v>
      </c>
    </row>
    <row r="791" spans="1:3" x14ac:dyDescent="0.25">
      <c r="A791" s="9" t="s">
        <v>20</v>
      </c>
      <c r="B791" t="s">
        <v>65</v>
      </c>
      <c r="C791" t="b">
        <v>1</v>
      </c>
    </row>
    <row r="792" spans="1:3" x14ac:dyDescent="0.25">
      <c r="A792" s="9" t="s">
        <v>20</v>
      </c>
      <c r="B792" t="s">
        <v>66</v>
      </c>
      <c r="C792" t="b">
        <v>1</v>
      </c>
    </row>
    <row r="793" spans="1:3" x14ac:dyDescent="0.25">
      <c r="A793" s="9" t="s">
        <v>20</v>
      </c>
      <c r="B793" t="s">
        <v>67</v>
      </c>
      <c r="C793" t="b">
        <v>1</v>
      </c>
    </row>
    <row r="794" spans="1:3" x14ac:dyDescent="0.25">
      <c r="A794" s="9" t="s">
        <v>38</v>
      </c>
      <c r="B794" t="s">
        <v>83</v>
      </c>
      <c r="C794" t="b">
        <v>0</v>
      </c>
    </row>
    <row r="795" spans="1:3" x14ac:dyDescent="0.25">
      <c r="A795" s="9" t="s">
        <v>38</v>
      </c>
      <c r="B795" t="s">
        <v>84</v>
      </c>
      <c r="C795" t="b">
        <v>1</v>
      </c>
    </row>
    <row r="796" spans="1:3" x14ac:dyDescent="0.25">
      <c r="A796" s="9" t="s">
        <v>38</v>
      </c>
      <c r="B796" t="s">
        <v>85</v>
      </c>
      <c r="C796" t="b">
        <v>1</v>
      </c>
    </row>
    <row r="797" spans="1:3" x14ac:dyDescent="0.25">
      <c r="A797" s="9" t="s">
        <v>38</v>
      </c>
      <c r="B797" t="s">
        <v>86</v>
      </c>
      <c r="C797">
        <v>0</v>
      </c>
    </row>
    <row r="798" spans="1:3" x14ac:dyDescent="0.25">
      <c r="A798" s="9" t="s">
        <v>38</v>
      </c>
      <c r="B798" t="s">
        <v>87</v>
      </c>
      <c r="C798">
        <v>-2</v>
      </c>
    </row>
    <row r="799" spans="1:3" x14ac:dyDescent="0.25">
      <c r="A799" s="9" t="s">
        <v>38</v>
      </c>
      <c r="B799" t="s">
        <v>88</v>
      </c>
      <c r="C799">
        <v>1</v>
      </c>
    </row>
    <row r="800" spans="1:3" x14ac:dyDescent="0.25">
      <c r="A800" s="9" t="s">
        <v>38</v>
      </c>
      <c r="B800" t="s">
        <v>89</v>
      </c>
      <c r="C800">
        <v>1</v>
      </c>
    </row>
    <row r="801" spans="1:22" x14ac:dyDescent="0.25">
      <c r="A801" s="9" t="s">
        <v>38</v>
      </c>
      <c r="B801" t="s">
        <v>90</v>
      </c>
      <c r="C801">
        <v>1</v>
      </c>
    </row>
    <row r="802" spans="1:22" x14ac:dyDescent="0.25">
      <c r="A802" t="s">
        <v>241</v>
      </c>
    </row>
    <row r="803" spans="1:22" x14ac:dyDescent="0.25">
      <c r="A803" t="s">
        <v>251</v>
      </c>
    </row>
    <row r="804" spans="1:22" x14ac:dyDescent="0.25">
      <c r="D804" s="9" t="s">
        <v>252</v>
      </c>
      <c r="E804">
        <v>1</v>
      </c>
      <c r="G804" t="b">
        <v>1</v>
      </c>
      <c r="H804" t="b">
        <v>0</v>
      </c>
      <c r="I804" t="b">
        <v>1</v>
      </c>
      <c r="N804" t="b">
        <v>0</v>
      </c>
      <c r="T804" t="b">
        <v>0</v>
      </c>
      <c r="V804" t="b">
        <v>0</v>
      </c>
    </row>
    <row r="805" spans="1:22" x14ac:dyDescent="0.25">
      <c r="D805" s="9" t="s">
        <v>253</v>
      </c>
      <c r="E805">
        <v>2</v>
      </c>
      <c r="G805" t="b">
        <v>1</v>
      </c>
      <c r="H805" t="b">
        <v>0</v>
      </c>
      <c r="I805" t="b">
        <v>1</v>
      </c>
      <c r="N805" t="b">
        <v>0</v>
      </c>
      <c r="T805" t="b">
        <v>0</v>
      </c>
      <c r="V805" t="b">
        <v>0</v>
      </c>
    </row>
    <row r="806" spans="1:22" x14ac:dyDescent="0.25">
      <c r="D806" s="9" t="s">
        <v>254</v>
      </c>
      <c r="E806">
        <v>3</v>
      </c>
      <c r="G806" t="b">
        <v>1</v>
      </c>
      <c r="H806" t="b">
        <v>0</v>
      </c>
      <c r="I806" t="b">
        <v>1</v>
      </c>
      <c r="N806" t="b">
        <v>0</v>
      </c>
      <c r="T806" t="b">
        <v>0</v>
      </c>
      <c r="V806" t="b">
        <v>0</v>
      </c>
    </row>
    <row r="807" spans="1:22" x14ac:dyDescent="0.25">
      <c r="D807" s="9" t="s">
        <v>16</v>
      </c>
      <c r="E807">
        <v>4</v>
      </c>
      <c r="G807" t="b">
        <v>1</v>
      </c>
      <c r="H807" t="b">
        <v>0</v>
      </c>
      <c r="I807" t="b">
        <v>1</v>
      </c>
      <c r="N807" t="b">
        <v>0</v>
      </c>
      <c r="T807" t="b">
        <v>0</v>
      </c>
      <c r="V807" t="b">
        <v>0</v>
      </c>
    </row>
    <row r="808" spans="1:22" x14ac:dyDescent="0.25">
      <c r="D808" s="9" t="s">
        <v>17</v>
      </c>
      <c r="E808">
        <v>5</v>
      </c>
      <c r="G808" t="b">
        <v>1</v>
      </c>
      <c r="H808" t="b">
        <v>0</v>
      </c>
      <c r="I808" t="b">
        <v>1</v>
      </c>
      <c r="N808" t="b">
        <v>0</v>
      </c>
      <c r="T808" t="b">
        <v>0</v>
      </c>
      <c r="V808" t="b">
        <v>0</v>
      </c>
    </row>
    <row r="809" spans="1:22" x14ac:dyDescent="0.25">
      <c r="D809" s="9" t="s">
        <v>255</v>
      </c>
      <c r="E809">
        <v>6</v>
      </c>
      <c r="G809" t="b">
        <v>1</v>
      </c>
      <c r="H809" t="b">
        <v>0</v>
      </c>
      <c r="I809" t="b">
        <v>1</v>
      </c>
      <c r="N809" t="b">
        <v>0</v>
      </c>
      <c r="T809" t="b">
        <v>0</v>
      </c>
      <c r="V809" t="b">
        <v>0</v>
      </c>
    </row>
    <row r="810" spans="1:22" x14ac:dyDescent="0.25">
      <c r="D810" s="9" t="s">
        <v>256</v>
      </c>
      <c r="E810">
        <v>7</v>
      </c>
      <c r="G810" t="b">
        <v>1</v>
      </c>
      <c r="H810" t="b">
        <v>0</v>
      </c>
      <c r="I810" t="b">
        <v>1</v>
      </c>
      <c r="N810" t="b">
        <v>0</v>
      </c>
      <c r="T810" t="b">
        <v>0</v>
      </c>
      <c r="V810" t="b">
        <v>0</v>
      </c>
    </row>
    <row r="811" spans="1:22" x14ac:dyDescent="0.25">
      <c r="D811" s="9" t="s">
        <v>257</v>
      </c>
      <c r="E811">
        <v>8</v>
      </c>
      <c r="G811" t="b">
        <v>1</v>
      </c>
      <c r="H811" t="b">
        <v>0</v>
      </c>
      <c r="I811" t="b">
        <v>1</v>
      </c>
      <c r="N811" t="b">
        <v>0</v>
      </c>
      <c r="T811" t="b">
        <v>0</v>
      </c>
      <c r="V811" t="b">
        <v>0</v>
      </c>
    </row>
    <row r="812" spans="1:22" x14ac:dyDescent="0.25">
      <c r="D812" s="9" t="s">
        <v>258</v>
      </c>
      <c r="E812">
        <v>9</v>
      </c>
      <c r="G812" t="b">
        <v>1</v>
      </c>
      <c r="H812" t="b">
        <v>0</v>
      </c>
      <c r="I812" t="b">
        <v>1</v>
      </c>
      <c r="N812" t="b">
        <v>0</v>
      </c>
      <c r="T812" t="b">
        <v>0</v>
      </c>
      <c r="V812" t="b">
        <v>0</v>
      </c>
    </row>
    <row r="813" spans="1:22" x14ac:dyDescent="0.25">
      <c r="D813" s="9" t="s">
        <v>259</v>
      </c>
      <c r="E813">
        <v>10</v>
      </c>
      <c r="G813" t="b">
        <v>1</v>
      </c>
      <c r="H813" t="b">
        <v>0</v>
      </c>
      <c r="I813" t="b">
        <v>1</v>
      </c>
      <c r="N813" t="b">
        <v>0</v>
      </c>
      <c r="T813" t="b">
        <v>0</v>
      </c>
      <c r="V813" t="b">
        <v>0</v>
      </c>
    </row>
    <row r="814" spans="1:22" x14ac:dyDescent="0.25">
      <c r="D814" s="9" t="s">
        <v>260</v>
      </c>
      <c r="E814">
        <v>11</v>
      </c>
      <c r="G814" t="b">
        <v>1</v>
      </c>
      <c r="H814" t="b">
        <v>0</v>
      </c>
      <c r="I814" t="b">
        <v>1</v>
      </c>
      <c r="N814" t="b">
        <v>0</v>
      </c>
      <c r="T814" t="b">
        <v>0</v>
      </c>
      <c r="V814" t="b">
        <v>0</v>
      </c>
    </row>
    <row r="815" spans="1:22" x14ac:dyDescent="0.25">
      <c r="D815" s="9" t="s">
        <v>261</v>
      </c>
      <c r="E815">
        <v>12</v>
      </c>
      <c r="G815" t="b">
        <v>1</v>
      </c>
      <c r="H815" t="b">
        <v>0</v>
      </c>
      <c r="I815" t="b">
        <v>1</v>
      </c>
      <c r="N815" t="b">
        <v>0</v>
      </c>
      <c r="T815" t="b">
        <v>0</v>
      </c>
      <c r="V815" t="b">
        <v>0</v>
      </c>
    </row>
    <row r="816" spans="1:22" x14ac:dyDescent="0.25">
      <c r="D816" s="9" t="s">
        <v>262</v>
      </c>
      <c r="E816">
        <v>13</v>
      </c>
      <c r="G816" t="b">
        <v>1</v>
      </c>
      <c r="H816" t="b">
        <v>0</v>
      </c>
      <c r="I816" t="b">
        <v>1</v>
      </c>
      <c r="N816" t="b">
        <v>0</v>
      </c>
      <c r="T816" t="b">
        <v>0</v>
      </c>
      <c r="V816" t="b">
        <v>0</v>
      </c>
    </row>
    <row r="817" spans="1:22" x14ac:dyDescent="0.25">
      <c r="D817" s="9" t="s">
        <v>263</v>
      </c>
      <c r="E817">
        <v>14</v>
      </c>
      <c r="G817" t="b">
        <v>1</v>
      </c>
      <c r="H817" t="b">
        <v>0</v>
      </c>
      <c r="I817" t="b">
        <v>1</v>
      </c>
      <c r="N817" t="b">
        <v>0</v>
      </c>
      <c r="T817" t="b">
        <v>0</v>
      </c>
      <c r="V817" t="b">
        <v>0</v>
      </c>
    </row>
    <row r="818" spans="1:22" x14ac:dyDescent="0.25">
      <c r="D818" s="9" t="s">
        <v>264</v>
      </c>
      <c r="E818">
        <v>15</v>
      </c>
      <c r="G818" t="b">
        <v>1</v>
      </c>
      <c r="H818" t="b">
        <v>0</v>
      </c>
      <c r="I818" t="b">
        <v>1</v>
      </c>
      <c r="N818" t="b">
        <v>0</v>
      </c>
      <c r="T818" t="b">
        <v>0</v>
      </c>
      <c r="V818" t="b">
        <v>0</v>
      </c>
    </row>
    <row r="819" spans="1:22" x14ac:dyDescent="0.25">
      <c r="D819" s="9" t="s">
        <v>265</v>
      </c>
      <c r="E819">
        <v>16</v>
      </c>
      <c r="G819" t="b">
        <v>1</v>
      </c>
      <c r="H819" t="b">
        <v>0</v>
      </c>
      <c r="I819" t="b">
        <v>1</v>
      </c>
      <c r="N819" t="b">
        <v>0</v>
      </c>
      <c r="T819" t="b">
        <v>0</v>
      </c>
      <c r="V819" t="b">
        <v>0</v>
      </c>
    </row>
    <row r="820" spans="1:22" x14ac:dyDescent="0.25">
      <c r="D820" s="9" t="s">
        <v>266</v>
      </c>
      <c r="E820">
        <v>17</v>
      </c>
      <c r="G820" t="b">
        <v>1</v>
      </c>
      <c r="H820" t="b">
        <v>0</v>
      </c>
      <c r="I820" t="b">
        <v>1</v>
      </c>
      <c r="N820" t="b">
        <v>0</v>
      </c>
      <c r="T820" t="b">
        <v>0</v>
      </c>
      <c r="V820" t="b">
        <v>0</v>
      </c>
    </row>
    <row r="821" spans="1:22" x14ac:dyDescent="0.25">
      <c r="D821" s="9" t="s">
        <v>267</v>
      </c>
      <c r="E821">
        <v>18</v>
      </c>
      <c r="G821" t="b">
        <v>1</v>
      </c>
      <c r="H821" t="b">
        <v>0</v>
      </c>
      <c r="I821" t="b">
        <v>1</v>
      </c>
      <c r="N821" t="b">
        <v>0</v>
      </c>
      <c r="T821" t="b">
        <v>0</v>
      </c>
      <c r="V821" t="b">
        <v>0</v>
      </c>
    </row>
    <row r="822" spans="1:22" x14ac:dyDescent="0.25">
      <c r="D822" s="9" t="s">
        <v>268</v>
      </c>
      <c r="E822">
        <v>19</v>
      </c>
      <c r="G822" t="b">
        <v>1</v>
      </c>
      <c r="H822" t="b">
        <v>0</v>
      </c>
      <c r="I822" t="b">
        <v>1</v>
      </c>
      <c r="N822" t="b">
        <v>0</v>
      </c>
      <c r="T822" t="b">
        <v>0</v>
      </c>
      <c r="V822" t="b">
        <v>0</v>
      </c>
    </row>
    <row r="823" spans="1:22" x14ac:dyDescent="0.25">
      <c r="A823" t="s">
        <v>269</v>
      </c>
    </row>
    <row r="824" spans="1:22" x14ac:dyDescent="0.25">
      <c r="A824" t="s">
        <v>270</v>
      </c>
    </row>
    <row r="825" spans="1:22" x14ac:dyDescent="0.25">
      <c r="D825">
        <v>1</v>
      </c>
      <c r="E825" t="s">
        <v>138</v>
      </c>
      <c r="F825" s="9" t="s">
        <v>252</v>
      </c>
      <c r="G825" t="s">
        <v>271</v>
      </c>
      <c r="H825">
        <v>8</v>
      </c>
      <c r="I825">
        <v>19</v>
      </c>
      <c r="J825">
        <v>0</v>
      </c>
      <c r="K825" t="s">
        <v>252</v>
      </c>
      <c r="Q825">
        <v>0</v>
      </c>
    </row>
    <row r="826" spans="1:22" x14ac:dyDescent="0.25">
      <c r="D826">
        <v>1</v>
      </c>
      <c r="E826" t="s">
        <v>139</v>
      </c>
      <c r="F826" s="9" t="s">
        <v>272</v>
      </c>
      <c r="G826" t="s">
        <v>273</v>
      </c>
      <c r="H826">
        <v>2</v>
      </c>
      <c r="I826">
        <v>4</v>
      </c>
      <c r="J826">
        <v>0</v>
      </c>
      <c r="K826" t="s">
        <v>272</v>
      </c>
    </row>
    <row r="827" spans="1:22" x14ac:dyDescent="0.25">
      <c r="D827">
        <v>2</v>
      </c>
      <c r="E827" t="s">
        <v>138</v>
      </c>
      <c r="F827" s="9" t="s">
        <v>253</v>
      </c>
      <c r="G827" t="s">
        <v>10</v>
      </c>
      <c r="H827">
        <v>4</v>
      </c>
      <c r="I827">
        <v>9</v>
      </c>
      <c r="J827">
        <v>0</v>
      </c>
      <c r="K827" t="s">
        <v>253</v>
      </c>
      <c r="Q827">
        <v>0</v>
      </c>
    </row>
    <row r="828" spans="1:22" x14ac:dyDescent="0.25">
      <c r="D828">
        <v>3</v>
      </c>
      <c r="E828" t="s">
        <v>138</v>
      </c>
      <c r="F828" s="9" t="s">
        <v>254</v>
      </c>
      <c r="G828" t="s">
        <v>10</v>
      </c>
      <c r="H828">
        <v>4</v>
      </c>
      <c r="I828">
        <v>9</v>
      </c>
      <c r="J828">
        <v>0</v>
      </c>
      <c r="K828" t="s">
        <v>254</v>
      </c>
      <c r="Q828">
        <v>0</v>
      </c>
    </row>
    <row r="829" spans="1:22" x14ac:dyDescent="0.25">
      <c r="D829">
        <v>4</v>
      </c>
      <c r="E829" t="s">
        <v>138</v>
      </c>
      <c r="F829" s="9" t="s">
        <v>16</v>
      </c>
      <c r="G829" t="s">
        <v>274</v>
      </c>
      <c r="H829">
        <v>100</v>
      </c>
      <c r="I829">
        <v>100</v>
      </c>
      <c r="J829">
        <v>0</v>
      </c>
      <c r="K829" t="s">
        <v>16</v>
      </c>
      <c r="Q829">
        <v>0</v>
      </c>
    </row>
    <row r="830" spans="1:22" x14ac:dyDescent="0.25">
      <c r="D830">
        <v>5</v>
      </c>
      <c r="E830" t="s">
        <v>138</v>
      </c>
      <c r="F830" s="9" t="s">
        <v>17</v>
      </c>
      <c r="G830" t="s">
        <v>274</v>
      </c>
      <c r="H830">
        <v>100</v>
      </c>
      <c r="I830">
        <v>100</v>
      </c>
      <c r="J830">
        <v>0</v>
      </c>
      <c r="K830" t="s">
        <v>17</v>
      </c>
      <c r="Q830">
        <v>0</v>
      </c>
    </row>
    <row r="831" spans="1:22" x14ac:dyDescent="0.25">
      <c r="D831">
        <v>6</v>
      </c>
      <c r="E831" t="s">
        <v>138</v>
      </c>
      <c r="F831" s="9" t="s">
        <v>255</v>
      </c>
      <c r="G831" t="s">
        <v>274</v>
      </c>
      <c r="H831">
        <v>100</v>
      </c>
      <c r="I831">
        <v>100</v>
      </c>
      <c r="J831">
        <v>0</v>
      </c>
      <c r="K831" t="s">
        <v>255</v>
      </c>
      <c r="Q831">
        <v>0</v>
      </c>
    </row>
    <row r="832" spans="1:22" x14ac:dyDescent="0.25">
      <c r="D832">
        <v>7</v>
      </c>
      <c r="E832" t="s">
        <v>138</v>
      </c>
      <c r="F832" s="9" t="s">
        <v>256</v>
      </c>
      <c r="G832" t="s">
        <v>19</v>
      </c>
      <c r="H832">
        <v>8</v>
      </c>
      <c r="I832">
        <v>15</v>
      </c>
      <c r="J832">
        <v>0</v>
      </c>
      <c r="K832" t="s">
        <v>256</v>
      </c>
      <c r="Q832">
        <v>0</v>
      </c>
    </row>
    <row r="833" spans="1:17" x14ac:dyDescent="0.25">
      <c r="D833">
        <v>8</v>
      </c>
      <c r="E833" t="s">
        <v>138</v>
      </c>
      <c r="F833" s="9" t="s">
        <v>257</v>
      </c>
      <c r="G833" t="s">
        <v>19</v>
      </c>
      <c r="H833">
        <v>8</v>
      </c>
      <c r="I833">
        <v>15</v>
      </c>
      <c r="J833">
        <v>0</v>
      </c>
      <c r="K833" t="s">
        <v>257</v>
      </c>
      <c r="Q833">
        <v>0</v>
      </c>
    </row>
    <row r="834" spans="1:17" x14ac:dyDescent="0.25">
      <c r="D834">
        <v>9</v>
      </c>
      <c r="E834" t="s">
        <v>138</v>
      </c>
      <c r="F834" s="9" t="s">
        <v>258</v>
      </c>
      <c r="G834" t="s">
        <v>19</v>
      </c>
      <c r="H834">
        <v>8</v>
      </c>
      <c r="I834">
        <v>15</v>
      </c>
      <c r="J834">
        <v>0</v>
      </c>
      <c r="K834" t="s">
        <v>258</v>
      </c>
      <c r="Q834">
        <v>0</v>
      </c>
    </row>
    <row r="835" spans="1:17" x14ac:dyDescent="0.25">
      <c r="D835">
        <v>10</v>
      </c>
      <c r="E835" t="s">
        <v>138</v>
      </c>
      <c r="F835" s="9" t="s">
        <v>259</v>
      </c>
      <c r="G835" t="s">
        <v>19</v>
      </c>
      <c r="H835">
        <v>8</v>
      </c>
      <c r="I835">
        <v>15</v>
      </c>
      <c r="J835">
        <v>0</v>
      </c>
      <c r="K835" t="s">
        <v>259</v>
      </c>
      <c r="Q835">
        <v>0</v>
      </c>
    </row>
    <row r="836" spans="1:17" x14ac:dyDescent="0.25">
      <c r="D836">
        <v>11</v>
      </c>
      <c r="E836" t="s">
        <v>138</v>
      </c>
      <c r="F836" s="9" t="s">
        <v>260</v>
      </c>
      <c r="G836" t="s">
        <v>19</v>
      </c>
      <c r="H836">
        <v>8</v>
      </c>
      <c r="I836">
        <v>15</v>
      </c>
      <c r="J836">
        <v>0</v>
      </c>
      <c r="K836" t="s">
        <v>260</v>
      </c>
      <c r="Q836">
        <v>0</v>
      </c>
    </row>
    <row r="837" spans="1:17" x14ac:dyDescent="0.25">
      <c r="D837">
        <v>12</v>
      </c>
      <c r="E837" t="s">
        <v>138</v>
      </c>
      <c r="F837" s="9" t="s">
        <v>261</v>
      </c>
      <c r="G837" t="s">
        <v>19</v>
      </c>
      <c r="H837">
        <v>8</v>
      </c>
      <c r="I837">
        <v>15</v>
      </c>
      <c r="J837">
        <v>0</v>
      </c>
      <c r="K837" t="s">
        <v>261</v>
      </c>
      <c r="Q837">
        <v>0</v>
      </c>
    </row>
    <row r="838" spans="1:17" x14ac:dyDescent="0.25">
      <c r="D838">
        <v>13</v>
      </c>
      <c r="E838" t="s">
        <v>138</v>
      </c>
      <c r="F838" s="9" t="s">
        <v>262</v>
      </c>
      <c r="G838" t="s">
        <v>19</v>
      </c>
      <c r="H838">
        <v>8</v>
      </c>
      <c r="I838">
        <v>15</v>
      </c>
      <c r="J838">
        <v>0</v>
      </c>
      <c r="K838" t="s">
        <v>262</v>
      </c>
      <c r="Q838">
        <v>0</v>
      </c>
    </row>
    <row r="839" spans="1:17" x14ac:dyDescent="0.25">
      <c r="D839">
        <v>14</v>
      </c>
      <c r="E839" t="s">
        <v>138</v>
      </c>
      <c r="F839" s="9" t="s">
        <v>263</v>
      </c>
      <c r="G839" t="s">
        <v>19</v>
      </c>
      <c r="H839">
        <v>8</v>
      </c>
      <c r="I839">
        <v>15</v>
      </c>
      <c r="J839">
        <v>0</v>
      </c>
      <c r="K839" t="s">
        <v>263</v>
      </c>
      <c r="Q839">
        <v>0</v>
      </c>
    </row>
    <row r="840" spans="1:17" x14ac:dyDescent="0.25">
      <c r="D840">
        <v>15</v>
      </c>
      <c r="E840" t="s">
        <v>138</v>
      </c>
      <c r="F840" s="9" t="s">
        <v>264</v>
      </c>
      <c r="G840" t="s">
        <v>19</v>
      </c>
      <c r="H840">
        <v>8</v>
      </c>
      <c r="I840">
        <v>15</v>
      </c>
      <c r="J840">
        <v>0</v>
      </c>
      <c r="K840" t="s">
        <v>264</v>
      </c>
      <c r="Q840">
        <v>0</v>
      </c>
    </row>
    <row r="841" spans="1:17" x14ac:dyDescent="0.25">
      <c r="D841">
        <v>16</v>
      </c>
      <c r="E841" t="s">
        <v>138</v>
      </c>
      <c r="F841" s="9" t="s">
        <v>265</v>
      </c>
      <c r="G841" t="s">
        <v>19</v>
      </c>
      <c r="H841">
        <v>8</v>
      </c>
      <c r="I841">
        <v>15</v>
      </c>
      <c r="J841">
        <v>0</v>
      </c>
      <c r="K841" t="s">
        <v>265</v>
      </c>
      <c r="Q841">
        <v>0</v>
      </c>
    </row>
    <row r="842" spans="1:17" x14ac:dyDescent="0.25">
      <c r="D842">
        <v>17</v>
      </c>
      <c r="E842" t="s">
        <v>138</v>
      </c>
      <c r="F842" s="9" t="s">
        <v>266</v>
      </c>
      <c r="G842" t="s">
        <v>19</v>
      </c>
      <c r="H842">
        <v>8</v>
      </c>
      <c r="I842">
        <v>15</v>
      </c>
      <c r="J842">
        <v>0</v>
      </c>
      <c r="K842" t="s">
        <v>266</v>
      </c>
      <c r="Q842">
        <v>0</v>
      </c>
    </row>
    <row r="843" spans="1:17" x14ac:dyDescent="0.25">
      <c r="D843">
        <v>18</v>
      </c>
      <c r="E843" t="s">
        <v>138</v>
      </c>
      <c r="F843" s="9" t="s">
        <v>267</v>
      </c>
      <c r="G843" t="s">
        <v>19</v>
      </c>
      <c r="H843">
        <v>8</v>
      </c>
      <c r="I843">
        <v>15</v>
      </c>
      <c r="J843">
        <v>0</v>
      </c>
      <c r="K843" t="s">
        <v>267</v>
      </c>
      <c r="Q843">
        <v>0</v>
      </c>
    </row>
    <row r="844" spans="1:17" x14ac:dyDescent="0.25">
      <c r="D844">
        <v>19</v>
      </c>
      <c r="E844" t="s">
        <v>138</v>
      </c>
      <c r="F844" s="9" t="s">
        <v>268</v>
      </c>
      <c r="G844" t="s">
        <v>19</v>
      </c>
      <c r="H844">
        <v>8</v>
      </c>
      <c r="I844">
        <v>15</v>
      </c>
      <c r="J844">
        <v>0</v>
      </c>
      <c r="K844" t="s">
        <v>268</v>
      </c>
      <c r="Q844">
        <v>0</v>
      </c>
    </row>
    <row r="845" spans="1:17" x14ac:dyDescent="0.25">
      <c r="A845" t="s">
        <v>275</v>
      </c>
    </row>
    <row r="846" spans="1:17" x14ac:dyDescent="0.25">
      <c r="A846" t="s">
        <v>276</v>
      </c>
    </row>
    <row r="847" spans="1:17" x14ac:dyDescent="0.25">
      <c r="A847" t="s">
        <v>198</v>
      </c>
      <c r="B847" t="s">
        <v>140</v>
      </c>
      <c r="C847" t="s">
        <v>277</v>
      </c>
      <c r="E847" t="s">
        <v>200</v>
      </c>
      <c r="F847" t="s">
        <v>278</v>
      </c>
      <c r="H847" t="s">
        <v>278</v>
      </c>
      <c r="J847" t="s">
        <v>164</v>
      </c>
    </row>
    <row r="848" spans="1:17" x14ac:dyDescent="0.25">
      <c r="A848" t="s">
        <v>279</v>
      </c>
    </row>
    <row r="849" spans="1:17" x14ac:dyDescent="0.25">
      <c r="A849" t="s">
        <v>280</v>
      </c>
    </row>
    <row r="850" spans="1:17" x14ac:dyDescent="0.25">
      <c r="D850">
        <v>1</v>
      </c>
      <c r="E850" t="s">
        <v>139</v>
      </c>
      <c r="F850" s="9" t="s">
        <v>204</v>
      </c>
      <c r="G850" t="s">
        <v>15</v>
      </c>
      <c r="H850">
        <v>255</v>
      </c>
      <c r="I850">
        <v>255</v>
      </c>
      <c r="J850">
        <v>0</v>
      </c>
      <c r="K850" t="s">
        <v>204</v>
      </c>
      <c r="Q850">
        <v>0</v>
      </c>
    </row>
    <row r="851" spans="1:17" x14ac:dyDescent="0.25">
      <c r="D851">
        <v>2</v>
      </c>
      <c r="E851" t="s">
        <v>139</v>
      </c>
      <c r="F851" s="9" t="s">
        <v>206</v>
      </c>
      <c r="G851" t="s">
        <v>19</v>
      </c>
      <c r="H851">
        <v>8</v>
      </c>
      <c r="I851">
        <v>15</v>
      </c>
      <c r="J851">
        <v>0</v>
      </c>
      <c r="K851" t="s">
        <v>206</v>
      </c>
    </row>
    <row r="852" spans="1:17" x14ac:dyDescent="0.25">
      <c r="D852">
        <v>3</v>
      </c>
      <c r="E852" t="s">
        <v>139</v>
      </c>
      <c r="F852" s="9" t="s">
        <v>253</v>
      </c>
      <c r="G852" t="s">
        <v>10</v>
      </c>
      <c r="H852">
        <v>4</v>
      </c>
      <c r="I852">
        <v>9</v>
      </c>
      <c r="J852">
        <v>0</v>
      </c>
      <c r="K852" t="s">
        <v>253</v>
      </c>
    </row>
    <row r="853" spans="1:17" x14ac:dyDescent="0.25">
      <c r="D853">
        <v>4</v>
      </c>
      <c r="E853" t="s">
        <v>139</v>
      </c>
      <c r="F853" s="9" t="s">
        <v>16</v>
      </c>
      <c r="G853" t="s">
        <v>274</v>
      </c>
      <c r="H853">
        <v>100</v>
      </c>
      <c r="I853">
        <v>100</v>
      </c>
      <c r="J853">
        <v>0</v>
      </c>
      <c r="K853" t="s">
        <v>16</v>
      </c>
    </row>
    <row r="854" spans="1:17" x14ac:dyDescent="0.25">
      <c r="D854">
        <v>5</v>
      </c>
      <c r="E854" t="s">
        <v>139</v>
      </c>
      <c r="F854" s="9" t="s">
        <v>17</v>
      </c>
      <c r="G854" t="s">
        <v>274</v>
      </c>
      <c r="H854">
        <v>100</v>
      </c>
      <c r="I854">
        <v>100</v>
      </c>
      <c r="J854">
        <v>0</v>
      </c>
      <c r="K854" t="s">
        <v>17</v>
      </c>
    </row>
    <row r="855" spans="1:17" x14ac:dyDescent="0.25">
      <c r="D855">
        <v>6</v>
      </c>
      <c r="E855" t="s">
        <v>139</v>
      </c>
      <c r="F855" s="9" t="s">
        <v>281</v>
      </c>
      <c r="G855" t="s">
        <v>10</v>
      </c>
      <c r="H855">
        <v>4</v>
      </c>
      <c r="I855">
        <v>9</v>
      </c>
      <c r="J855">
        <v>0</v>
      </c>
      <c r="K855" t="s">
        <v>281</v>
      </c>
    </row>
    <row r="856" spans="1:17" x14ac:dyDescent="0.25">
      <c r="A856" t="s">
        <v>282</v>
      </c>
    </row>
    <row r="857" spans="1:17" x14ac:dyDescent="0.25">
      <c r="A857" t="s">
        <v>283</v>
      </c>
    </row>
    <row r="858" spans="1:17" x14ac:dyDescent="0.25">
      <c r="A858" s="9" t="s">
        <v>38</v>
      </c>
      <c r="B858" t="s">
        <v>39</v>
      </c>
      <c r="C858" s="9" t="s">
        <v>329</v>
      </c>
    </row>
    <row r="859" spans="1:17" x14ac:dyDescent="0.25">
      <c r="A859" s="9" t="s">
        <v>38</v>
      </c>
      <c r="B859" t="s">
        <v>41</v>
      </c>
      <c r="C859" t="b">
        <v>0</v>
      </c>
    </row>
    <row r="860" spans="1:17" x14ac:dyDescent="0.25">
      <c r="A860" s="9" t="s">
        <v>38</v>
      </c>
      <c r="B860" t="s">
        <v>42</v>
      </c>
      <c r="C860" s="9" t="s">
        <v>284</v>
      </c>
    </row>
    <row r="861" spans="1:17" x14ac:dyDescent="0.25">
      <c r="A861" s="9" t="s">
        <v>38</v>
      </c>
      <c r="B861" t="s">
        <v>44</v>
      </c>
      <c r="C861" t="b">
        <v>0</v>
      </c>
    </row>
    <row r="862" spans="1:17" x14ac:dyDescent="0.25">
      <c r="A862" s="9" t="s">
        <v>38</v>
      </c>
      <c r="B862" t="s">
        <v>45</v>
      </c>
      <c r="C862" t="b">
        <v>0</v>
      </c>
    </row>
    <row r="863" spans="1:17" x14ac:dyDescent="0.25">
      <c r="A863" s="9" t="s">
        <v>38</v>
      </c>
      <c r="B863" t="s">
        <v>46</v>
      </c>
      <c r="C863" t="b">
        <v>0</v>
      </c>
    </row>
    <row r="864" spans="1:17" x14ac:dyDescent="0.25">
      <c r="A864" s="9" t="s">
        <v>38</v>
      </c>
      <c r="B864" t="s">
        <v>47</v>
      </c>
      <c r="C864" t="b">
        <v>0</v>
      </c>
    </row>
    <row r="865" spans="1:3" x14ac:dyDescent="0.25">
      <c r="A865" s="9" t="s">
        <v>48</v>
      </c>
      <c r="B865" t="s">
        <v>49</v>
      </c>
      <c r="C865" t="b">
        <v>1</v>
      </c>
    </row>
    <row r="866" spans="1:3" x14ac:dyDescent="0.25">
      <c r="A866" s="9" t="s">
        <v>48</v>
      </c>
      <c r="B866" t="s">
        <v>50</v>
      </c>
      <c r="C866" s="9" t="s">
        <v>51</v>
      </c>
    </row>
    <row r="867" spans="1:3" x14ac:dyDescent="0.25">
      <c r="A867" s="9" t="s">
        <v>48</v>
      </c>
      <c r="B867" t="s">
        <v>52</v>
      </c>
      <c r="C867" s="9" t="s">
        <v>53</v>
      </c>
    </row>
    <row r="868" spans="1:3" x14ac:dyDescent="0.25">
      <c r="A868" s="9" t="s">
        <v>252</v>
      </c>
      <c r="B868" t="s">
        <v>49</v>
      </c>
      <c r="C868" t="b">
        <v>1</v>
      </c>
    </row>
    <row r="869" spans="1:3" x14ac:dyDescent="0.25">
      <c r="A869" s="9" t="s">
        <v>252</v>
      </c>
      <c r="B869" t="s">
        <v>50</v>
      </c>
      <c r="C869" s="9" t="s">
        <v>55</v>
      </c>
    </row>
    <row r="870" spans="1:3" x14ac:dyDescent="0.25">
      <c r="A870" s="9" t="s">
        <v>252</v>
      </c>
      <c r="B870" t="s">
        <v>52</v>
      </c>
      <c r="C870" s="9" t="s">
        <v>53</v>
      </c>
    </row>
    <row r="871" spans="1:3" x14ac:dyDescent="0.25">
      <c r="A871" s="9" t="s">
        <v>253</v>
      </c>
      <c r="B871" t="s">
        <v>49</v>
      </c>
      <c r="C871" t="b">
        <v>1</v>
      </c>
    </row>
    <row r="872" spans="1:3" x14ac:dyDescent="0.25">
      <c r="A872" s="9" t="s">
        <v>253</v>
      </c>
      <c r="B872" t="s">
        <v>50</v>
      </c>
      <c r="C872" s="9" t="s">
        <v>68</v>
      </c>
    </row>
    <row r="873" spans="1:3" x14ac:dyDescent="0.25">
      <c r="A873" s="9" t="s">
        <v>253</v>
      </c>
      <c r="B873" t="s">
        <v>52</v>
      </c>
      <c r="C873" s="9" t="s">
        <v>53</v>
      </c>
    </row>
    <row r="874" spans="1:3" x14ac:dyDescent="0.25">
      <c r="A874" s="9" t="s">
        <v>254</v>
      </c>
      <c r="B874" t="s">
        <v>49</v>
      </c>
      <c r="C874" t="b">
        <v>1</v>
      </c>
    </row>
    <row r="875" spans="1:3" x14ac:dyDescent="0.25">
      <c r="A875" s="9" t="s">
        <v>254</v>
      </c>
      <c r="B875" t="s">
        <v>50</v>
      </c>
      <c r="C875" s="9" t="s">
        <v>72</v>
      </c>
    </row>
    <row r="876" spans="1:3" x14ac:dyDescent="0.25">
      <c r="A876" s="9" t="s">
        <v>254</v>
      </c>
      <c r="B876" t="s">
        <v>52</v>
      </c>
      <c r="C876" s="9" t="s">
        <v>53</v>
      </c>
    </row>
    <row r="877" spans="1:3" x14ac:dyDescent="0.25">
      <c r="A877" s="9" t="s">
        <v>16</v>
      </c>
      <c r="B877" t="s">
        <v>49</v>
      </c>
      <c r="C877" t="b">
        <v>1</v>
      </c>
    </row>
    <row r="878" spans="1:3" x14ac:dyDescent="0.25">
      <c r="A878" s="9" t="s">
        <v>16</v>
      </c>
      <c r="B878" t="s">
        <v>50</v>
      </c>
      <c r="C878" s="9" t="s">
        <v>74</v>
      </c>
    </row>
    <row r="879" spans="1:3" x14ac:dyDescent="0.25">
      <c r="A879" s="9" t="s">
        <v>16</v>
      </c>
      <c r="B879" t="s">
        <v>52</v>
      </c>
      <c r="C879" s="9" t="s">
        <v>53</v>
      </c>
    </row>
    <row r="880" spans="1:3" x14ac:dyDescent="0.25">
      <c r="A880" s="9" t="s">
        <v>17</v>
      </c>
      <c r="B880" t="s">
        <v>49</v>
      </c>
      <c r="C880" t="b">
        <v>1</v>
      </c>
    </row>
    <row r="881" spans="1:3" x14ac:dyDescent="0.25">
      <c r="A881" s="9" t="s">
        <v>17</v>
      </c>
      <c r="B881" t="s">
        <v>50</v>
      </c>
      <c r="C881" s="9" t="s">
        <v>76</v>
      </c>
    </row>
    <row r="882" spans="1:3" x14ac:dyDescent="0.25">
      <c r="A882" s="9" t="s">
        <v>17</v>
      </c>
      <c r="B882" t="s">
        <v>52</v>
      </c>
      <c r="C882" s="9" t="s">
        <v>53</v>
      </c>
    </row>
    <row r="883" spans="1:3" x14ac:dyDescent="0.25">
      <c r="A883" s="9" t="s">
        <v>255</v>
      </c>
      <c r="B883" t="s">
        <v>49</v>
      </c>
      <c r="C883" t="b">
        <v>0</v>
      </c>
    </row>
    <row r="884" spans="1:3" x14ac:dyDescent="0.25">
      <c r="A884" s="9" t="s">
        <v>255</v>
      </c>
      <c r="B884" t="s">
        <v>50</v>
      </c>
      <c r="C884" s="9" t="s">
        <v>78</v>
      </c>
    </row>
    <row r="885" spans="1:3" x14ac:dyDescent="0.25">
      <c r="A885" s="9" t="s">
        <v>255</v>
      </c>
      <c r="B885" t="s">
        <v>56</v>
      </c>
      <c r="C885">
        <v>21.43</v>
      </c>
    </row>
    <row r="886" spans="1:3" x14ac:dyDescent="0.25">
      <c r="A886" s="9" t="s">
        <v>255</v>
      </c>
      <c r="B886" t="s">
        <v>52</v>
      </c>
      <c r="C886" s="9" t="s">
        <v>53</v>
      </c>
    </row>
    <row r="887" spans="1:3" x14ac:dyDescent="0.25">
      <c r="A887" s="9" t="s">
        <v>256</v>
      </c>
      <c r="B887" t="s">
        <v>49</v>
      </c>
      <c r="C887" t="b">
        <v>0</v>
      </c>
    </row>
    <row r="888" spans="1:3" x14ac:dyDescent="0.25">
      <c r="A888" s="9" t="s">
        <v>256</v>
      </c>
      <c r="B888" t="s">
        <v>50</v>
      </c>
      <c r="C888" s="9" t="s">
        <v>82</v>
      </c>
    </row>
    <row r="889" spans="1:3" x14ac:dyDescent="0.25">
      <c r="A889" s="9" t="s">
        <v>256</v>
      </c>
      <c r="B889" t="s">
        <v>56</v>
      </c>
      <c r="C889">
        <v>8.43</v>
      </c>
    </row>
    <row r="890" spans="1:3" x14ac:dyDescent="0.25">
      <c r="A890" s="9" t="s">
        <v>256</v>
      </c>
      <c r="B890" t="s">
        <v>52</v>
      </c>
      <c r="C890" s="9" t="s">
        <v>53</v>
      </c>
    </row>
    <row r="891" spans="1:3" x14ac:dyDescent="0.25">
      <c r="A891" s="9" t="s">
        <v>257</v>
      </c>
      <c r="B891" t="s">
        <v>49</v>
      </c>
      <c r="C891" t="b">
        <v>0</v>
      </c>
    </row>
    <row r="892" spans="1:3" x14ac:dyDescent="0.25">
      <c r="A892" s="9" t="s">
        <v>257</v>
      </c>
      <c r="B892" t="s">
        <v>50</v>
      </c>
      <c r="C892" s="9" t="s">
        <v>289</v>
      </c>
    </row>
    <row r="893" spans="1:3" x14ac:dyDescent="0.25">
      <c r="A893" s="9" t="s">
        <v>257</v>
      </c>
      <c r="B893" t="s">
        <v>56</v>
      </c>
      <c r="C893">
        <v>10</v>
      </c>
    </row>
    <row r="894" spans="1:3" x14ac:dyDescent="0.25">
      <c r="A894" s="9" t="s">
        <v>257</v>
      </c>
      <c r="B894" t="s">
        <v>52</v>
      </c>
      <c r="C894" s="9" t="s">
        <v>288</v>
      </c>
    </row>
    <row r="895" spans="1:3" x14ac:dyDescent="0.25">
      <c r="A895" s="9" t="s">
        <v>258</v>
      </c>
      <c r="B895" t="s">
        <v>49</v>
      </c>
      <c r="C895" t="b">
        <v>0</v>
      </c>
    </row>
    <row r="896" spans="1:3" x14ac:dyDescent="0.25">
      <c r="A896" s="9" t="s">
        <v>258</v>
      </c>
      <c r="B896" t="s">
        <v>50</v>
      </c>
      <c r="C896" s="9" t="s">
        <v>290</v>
      </c>
    </row>
    <row r="897" spans="1:3" x14ac:dyDescent="0.25">
      <c r="A897" s="9" t="s">
        <v>258</v>
      </c>
      <c r="B897" t="s">
        <v>56</v>
      </c>
      <c r="C897">
        <v>10</v>
      </c>
    </row>
    <row r="898" spans="1:3" x14ac:dyDescent="0.25">
      <c r="A898" s="9" t="s">
        <v>258</v>
      </c>
      <c r="B898" t="s">
        <v>52</v>
      </c>
      <c r="C898" s="9" t="s">
        <v>288</v>
      </c>
    </row>
    <row r="899" spans="1:3" x14ac:dyDescent="0.25">
      <c r="A899" s="9" t="s">
        <v>259</v>
      </c>
      <c r="B899" t="s">
        <v>49</v>
      </c>
      <c r="C899" t="b">
        <v>0</v>
      </c>
    </row>
    <row r="900" spans="1:3" x14ac:dyDescent="0.25">
      <c r="A900" s="9" t="s">
        <v>259</v>
      </c>
      <c r="B900" t="s">
        <v>50</v>
      </c>
      <c r="C900" s="9" t="s">
        <v>291</v>
      </c>
    </row>
    <row r="901" spans="1:3" x14ac:dyDescent="0.25">
      <c r="A901" s="9" t="s">
        <v>259</v>
      </c>
      <c r="B901" t="s">
        <v>56</v>
      </c>
      <c r="C901">
        <v>10</v>
      </c>
    </row>
    <row r="902" spans="1:3" x14ac:dyDescent="0.25">
      <c r="A902" s="9" t="s">
        <v>259</v>
      </c>
      <c r="B902" t="s">
        <v>52</v>
      </c>
      <c r="C902" s="9" t="s">
        <v>288</v>
      </c>
    </row>
    <row r="903" spans="1:3" x14ac:dyDescent="0.25">
      <c r="A903" s="9" t="s">
        <v>260</v>
      </c>
      <c r="B903" t="s">
        <v>49</v>
      </c>
      <c r="C903" t="b">
        <v>0</v>
      </c>
    </row>
    <row r="904" spans="1:3" x14ac:dyDescent="0.25">
      <c r="A904" s="9" t="s">
        <v>260</v>
      </c>
      <c r="B904" t="s">
        <v>50</v>
      </c>
      <c r="C904" s="9" t="s">
        <v>292</v>
      </c>
    </row>
    <row r="905" spans="1:3" x14ac:dyDescent="0.25">
      <c r="A905" s="9" t="s">
        <v>260</v>
      </c>
      <c r="B905" t="s">
        <v>56</v>
      </c>
      <c r="C905">
        <v>10</v>
      </c>
    </row>
    <row r="906" spans="1:3" x14ac:dyDescent="0.25">
      <c r="A906" s="9" t="s">
        <v>260</v>
      </c>
      <c r="B906" t="s">
        <v>52</v>
      </c>
      <c r="C906" s="9" t="s">
        <v>288</v>
      </c>
    </row>
    <row r="907" spans="1:3" x14ac:dyDescent="0.25">
      <c r="A907" s="9" t="s">
        <v>261</v>
      </c>
      <c r="B907" t="s">
        <v>49</v>
      </c>
      <c r="C907" t="b">
        <v>0</v>
      </c>
    </row>
    <row r="908" spans="1:3" x14ac:dyDescent="0.25">
      <c r="A908" s="9" t="s">
        <v>261</v>
      </c>
      <c r="B908" t="s">
        <v>50</v>
      </c>
      <c r="C908" s="9" t="s">
        <v>293</v>
      </c>
    </row>
    <row r="909" spans="1:3" x14ac:dyDescent="0.25">
      <c r="A909" s="9" t="s">
        <v>261</v>
      </c>
      <c r="B909" t="s">
        <v>56</v>
      </c>
      <c r="C909">
        <v>10</v>
      </c>
    </row>
    <row r="910" spans="1:3" x14ac:dyDescent="0.25">
      <c r="A910" s="9" t="s">
        <v>261</v>
      </c>
      <c r="B910" t="s">
        <v>52</v>
      </c>
      <c r="C910" s="9" t="s">
        <v>288</v>
      </c>
    </row>
    <row r="911" spans="1:3" x14ac:dyDescent="0.25">
      <c r="A911" s="9" t="s">
        <v>262</v>
      </c>
      <c r="B911" t="s">
        <v>49</v>
      </c>
      <c r="C911" t="b">
        <v>0</v>
      </c>
    </row>
    <row r="912" spans="1:3" x14ac:dyDescent="0.25">
      <c r="A912" s="9" t="s">
        <v>262</v>
      </c>
      <c r="B912" t="s">
        <v>50</v>
      </c>
      <c r="C912" s="9" t="s">
        <v>294</v>
      </c>
    </row>
    <row r="913" spans="1:3" x14ac:dyDescent="0.25">
      <c r="A913" s="9" t="s">
        <v>262</v>
      </c>
      <c r="B913" t="s">
        <v>56</v>
      </c>
      <c r="C913">
        <v>10</v>
      </c>
    </row>
    <row r="914" spans="1:3" x14ac:dyDescent="0.25">
      <c r="A914" s="9" t="s">
        <v>262</v>
      </c>
      <c r="B914" t="s">
        <v>52</v>
      </c>
      <c r="C914" s="9" t="s">
        <v>288</v>
      </c>
    </row>
    <row r="915" spans="1:3" x14ac:dyDescent="0.25">
      <c r="A915" s="9" t="s">
        <v>263</v>
      </c>
      <c r="B915" t="s">
        <v>49</v>
      </c>
      <c r="C915" t="b">
        <v>0</v>
      </c>
    </row>
    <row r="916" spans="1:3" x14ac:dyDescent="0.25">
      <c r="A916" s="9" t="s">
        <v>263</v>
      </c>
      <c r="B916" t="s">
        <v>50</v>
      </c>
      <c r="C916" s="9" t="s">
        <v>295</v>
      </c>
    </row>
    <row r="917" spans="1:3" x14ac:dyDescent="0.25">
      <c r="A917" s="9" t="s">
        <v>263</v>
      </c>
      <c r="B917" t="s">
        <v>56</v>
      </c>
      <c r="C917">
        <v>10</v>
      </c>
    </row>
    <row r="918" spans="1:3" x14ac:dyDescent="0.25">
      <c r="A918" s="9" t="s">
        <v>263</v>
      </c>
      <c r="B918" t="s">
        <v>52</v>
      </c>
      <c r="C918" s="9" t="s">
        <v>288</v>
      </c>
    </row>
    <row r="919" spans="1:3" x14ac:dyDescent="0.25">
      <c r="A919" s="9" t="s">
        <v>264</v>
      </c>
      <c r="B919" t="s">
        <v>49</v>
      </c>
      <c r="C919" t="b">
        <v>0</v>
      </c>
    </row>
    <row r="920" spans="1:3" x14ac:dyDescent="0.25">
      <c r="A920" s="9" t="s">
        <v>264</v>
      </c>
      <c r="B920" t="s">
        <v>50</v>
      </c>
      <c r="C920" s="9" t="s">
        <v>296</v>
      </c>
    </row>
    <row r="921" spans="1:3" x14ac:dyDescent="0.25">
      <c r="A921" s="9" t="s">
        <v>264</v>
      </c>
      <c r="B921" t="s">
        <v>56</v>
      </c>
      <c r="C921">
        <v>10</v>
      </c>
    </row>
    <row r="922" spans="1:3" x14ac:dyDescent="0.25">
      <c r="A922" s="9" t="s">
        <v>264</v>
      </c>
      <c r="B922" t="s">
        <v>52</v>
      </c>
      <c r="C922" s="9" t="s">
        <v>288</v>
      </c>
    </row>
    <row r="923" spans="1:3" x14ac:dyDescent="0.25">
      <c r="A923" s="9" t="s">
        <v>265</v>
      </c>
      <c r="B923" t="s">
        <v>49</v>
      </c>
      <c r="C923" t="b">
        <v>0</v>
      </c>
    </row>
    <row r="924" spans="1:3" x14ac:dyDescent="0.25">
      <c r="A924" s="9" t="s">
        <v>265</v>
      </c>
      <c r="B924" t="s">
        <v>50</v>
      </c>
      <c r="C924" s="9" t="s">
        <v>297</v>
      </c>
    </row>
    <row r="925" spans="1:3" x14ac:dyDescent="0.25">
      <c r="A925" s="9" t="s">
        <v>265</v>
      </c>
      <c r="B925" t="s">
        <v>56</v>
      </c>
      <c r="C925">
        <v>10</v>
      </c>
    </row>
    <row r="926" spans="1:3" x14ac:dyDescent="0.25">
      <c r="A926" s="9" t="s">
        <v>265</v>
      </c>
      <c r="B926" t="s">
        <v>52</v>
      </c>
      <c r="C926" s="9" t="s">
        <v>288</v>
      </c>
    </row>
    <row r="927" spans="1:3" x14ac:dyDescent="0.25">
      <c r="A927" s="9" t="s">
        <v>266</v>
      </c>
      <c r="B927" t="s">
        <v>49</v>
      </c>
      <c r="C927" t="b">
        <v>0</v>
      </c>
    </row>
    <row r="928" spans="1:3" x14ac:dyDescent="0.25">
      <c r="A928" s="9" t="s">
        <v>266</v>
      </c>
      <c r="B928" t="s">
        <v>50</v>
      </c>
      <c r="C928" s="9" t="s">
        <v>298</v>
      </c>
    </row>
    <row r="929" spans="1:3" x14ac:dyDescent="0.25">
      <c r="A929" s="9" t="s">
        <v>266</v>
      </c>
      <c r="B929" t="s">
        <v>56</v>
      </c>
      <c r="C929">
        <v>10</v>
      </c>
    </row>
    <row r="930" spans="1:3" x14ac:dyDescent="0.25">
      <c r="A930" s="9" t="s">
        <v>266</v>
      </c>
      <c r="B930" t="s">
        <v>52</v>
      </c>
      <c r="C930" s="9" t="s">
        <v>288</v>
      </c>
    </row>
    <row r="931" spans="1:3" x14ac:dyDescent="0.25">
      <c r="A931" s="9" t="s">
        <v>267</v>
      </c>
      <c r="B931" t="s">
        <v>49</v>
      </c>
      <c r="C931" t="b">
        <v>0</v>
      </c>
    </row>
    <row r="932" spans="1:3" x14ac:dyDescent="0.25">
      <c r="A932" s="9" t="s">
        <v>267</v>
      </c>
      <c r="B932" t="s">
        <v>50</v>
      </c>
      <c r="C932" s="9" t="s">
        <v>299</v>
      </c>
    </row>
    <row r="933" spans="1:3" x14ac:dyDescent="0.25">
      <c r="A933" s="9" t="s">
        <v>267</v>
      </c>
      <c r="B933" t="s">
        <v>56</v>
      </c>
      <c r="C933">
        <v>10</v>
      </c>
    </row>
    <row r="934" spans="1:3" x14ac:dyDescent="0.25">
      <c r="A934" s="9" t="s">
        <v>267</v>
      </c>
      <c r="B934" t="s">
        <v>52</v>
      </c>
      <c r="C934" s="9" t="s">
        <v>288</v>
      </c>
    </row>
    <row r="935" spans="1:3" x14ac:dyDescent="0.25">
      <c r="A935" s="9" t="s">
        <v>268</v>
      </c>
      <c r="B935" t="s">
        <v>49</v>
      </c>
      <c r="C935" t="b">
        <v>0</v>
      </c>
    </row>
    <row r="936" spans="1:3" x14ac:dyDescent="0.25">
      <c r="A936" s="9" t="s">
        <v>268</v>
      </c>
      <c r="B936" t="s">
        <v>50</v>
      </c>
      <c r="C936" s="9" t="s">
        <v>330</v>
      </c>
    </row>
    <row r="937" spans="1:3" x14ac:dyDescent="0.25">
      <c r="A937" s="9" t="s">
        <v>268</v>
      </c>
      <c r="B937" t="s">
        <v>56</v>
      </c>
      <c r="C937">
        <v>10</v>
      </c>
    </row>
    <row r="938" spans="1:3" x14ac:dyDescent="0.25">
      <c r="A938" s="9" t="s">
        <v>268</v>
      </c>
      <c r="B938" t="s">
        <v>52</v>
      </c>
      <c r="C938" s="9" t="s">
        <v>288</v>
      </c>
    </row>
    <row r="939" spans="1:3" x14ac:dyDescent="0.25">
      <c r="A939" s="9" t="s">
        <v>48</v>
      </c>
      <c r="B939" t="s">
        <v>300</v>
      </c>
      <c r="C939" t="b">
        <v>1</v>
      </c>
    </row>
    <row r="940" spans="1:3" x14ac:dyDescent="0.25">
      <c r="A940" s="9" t="s">
        <v>48</v>
      </c>
      <c r="B940" t="s">
        <v>301</v>
      </c>
      <c r="C940" s="9" t="s">
        <v>331</v>
      </c>
    </row>
    <row r="941" spans="1:3" x14ac:dyDescent="0.25">
      <c r="A941" s="9" t="s">
        <v>48</v>
      </c>
      <c r="B941" t="s">
        <v>302</v>
      </c>
      <c r="C941">
        <v>2</v>
      </c>
    </row>
    <row r="942" spans="1:3" x14ac:dyDescent="0.25">
      <c r="A942" s="9" t="s">
        <v>48</v>
      </c>
      <c r="B942" t="s">
        <v>303</v>
      </c>
      <c r="C942">
        <v>3</v>
      </c>
    </row>
    <row r="943" spans="1:3" x14ac:dyDescent="0.25">
      <c r="A943" s="9" t="s">
        <v>48</v>
      </c>
      <c r="B943" t="s">
        <v>304</v>
      </c>
      <c r="C943" s="9" t="s">
        <v>305</v>
      </c>
    </row>
    <row r="944" spans="1:3" x14ac:dyDescent="0.25">
      <c r="A944" s="9" t="s">
        <v>48</v>
      </c>
      <c r="B944" t="s">
        <v>306</v>
      </c>
      <c r="C944" t="b">
        <v>1</v>
      </c>
    </row>
    <row r="945" spans="1:3" x14ac:dyDescent="0.25">
      <c r="A945" s="9" t="s">
        <v>48</v>
      </c>
      <c r="B945" t="s">
        <v>307</v>
      </c>
      <c r="C945" t="b">
        <v>1</v>
      </c>
    </row>
    <row r="946" spans="1:3" x14ac:dyDescent="0.25">
      <c r="A946" s="9" t="s">
        <v>48</v>
      </c>
      <c r="B946" t="s">
        <v>308</v>
      </c>
      <c r="C946" s="9" t="s">
        <v>331</v>
      </c>
    </row>
    <row r="947" spans="1:3" x14ac:dyDescent="0.25">
      <c r="A947" s="9" t="s">
        <v>48</v>
      </c>
      <c r="B947" t="s">
        <v>309</v>
      </c>
      <c r="C947">
        <v>2</v>
      </c>
    </row>
    <row r="948" spans="1:3" x14ac:dyDescent="0.25">
      <c r="A948" s="9" t="s">
        <v>48</v>
      </c>
      <c r="B948" t="s">
        <v>310</v>
      </c>
      <c r="C948">
        <v>4</v>
      </c>
    </row>
    <row r="949" spans="1:3" x14ac:dyDescent="0.25">
      <c r="A949" s="9" t="s">
        <v>48</v>
      </c>
      <c r="B949" t="s">
        <v>311</v>
      </c>
      <c r="C949" s="9" t="s">
        <v>312</v>
      </c>
    </row>
    <row r="950" spans="1:3" x14ac:dyDescent="0.25">
      <c r="A950" s="9" t="s">
        <v>48</v>
      </c>
      <c r="B950" t="s">
        <v>313</v>
      </c>
      <c r="C950" t="b">
        <v>1</v>
      </c>
    </row>
    <row r="951" spans="1:3" x14ac:dyDescent="0.25">
      <c r="A951" s="9" t="s">
        <v>48</v>
      </c>
      <c r="B951" t="s">
        <v>314</v>
      </c>
      <c r="C951">
        <v>16777215</v>
      </c>
    </row>
    <row r="952" spans="1:3" x14ac:dyDescent="0.25">
      <c r="A952" s="9" t="s">
        <v>48</v>
      </c>
      <c r="B952" t="s">
        <v>315</v>
      </c>
      <c r="C952">
        <v>1</v>
      </c>
    </row>
    <row r="953" spans="1:3" x14ac:dyDescent="0.25">
      <c r="A953" s="9" t="s">
        <v>48</v>
      </c>
      <c r="B953" t="s">
        <v>316</v>
      </c>
      <c r="C953">
        <v>0</v>
      </c>
    </row>
    <row r="954" spans="1:3" x14ac:dyDescent="0.25">
      <c r="A954" s="9" t="s">
        <v>48</v>
      </c>
      <c r="B954" t="s">
        <v>317</v>
      </c>
      <c r="C954">
        <v>6773025</v>
      </c>
    </row>
    <row r="955" spans="1:3" x14ac:dyDescent="0.25">
      <c r="A955" s="9" t="s">
        <v>38</v>
      </c>
      <c r="B955" t="s">
        <v>83</v>
      </c>
      <c r="C955" t="b">
        <v>0</v>
      </c>
    </row>
    <row r="956" spans="1:3" x14ac:dyDescent="0.25">
      <c r="A956" s="9" t="s">
        <v>38</v>
      </c>
      <c r="B956" t="s">
        <v>84</v>
      </c>
      <c r="C956" t="b">
        <v>1</v>
      </c>
    </row>
    <row r="957" spans="1:3" x14ac:dyDescent="0.25">
      <c r="A957" s="9" t="s">
        <v>38</v>
      </c>
      <c r="B957" t="s">
        <v>85</v>
      </c>
      <c r="C957" t="b">
        <v>1</v>
      </c>
    </row>
    <row r="958" spans="1:3" x14ac:dyDescent="0.25">
      <c r="A958" s="9" t="s">
        <v>38</v>
      </c>
      <c r="B958" t="s">
        <v>86</v>
      </c>
      <c r="C958">
        <v>0</v>
      </c>
    </row>
    <row r="959" spans="1:3" x14ac:dyDescent="0.25">
      <c r="A959" s="9" t="s">
        <v>38</v>
      </c>
      <c r="B959" t="s">
        <v>87</v>
      </c>
      <c r="C959">
        <v>-2</v>
      </c>
    </row>
    <row r="960" spans="1:3" x14ac:dyDescent="0.25">
      <c r="A960" s="9" t="s">
        <v>38</v>
      </c>
      <c r="B960" t="s">
        <v>88</v>
      </c>
      <c r="C960">
        <v>1</v>
      </c>
    </row>
    <row r="961" spans="1:3" x14ac:dyDescent="0.25">
      <c r="A961" s="9" t="s">
        <v>38</v>
      </c>
      <c r="B961" t="s">
        <v>89</v>
      </c>
      <c r="C961">
        <v>1</v>
      </c>
    </row>
    <row r="962" spans="1:3" x14ac:dyDescent="0.25">
      <c r="A962" s="9" t="s">
        <v>38</v>
      </c>
      <c r="B962" t="s">
        <v>90</v>
      </c>
      <c r="C962">
        <v>1</v>
      </c>
    </row>
    <row r="963" spans="1:3" x14ac:dyDescent="0.25">
      <c r="A963" t="s">
        <v>318</v>
      </c>
    </row>
    <row r="964" spans="1:3" x14ac:dyDescent="0.25">
      <c r="A964" t="s">
        <v>355</v>
      </c>
    </row>
    <row r="967" spans="1:3" x14ac:dyDescent="0.25">
      <c r="A967" s="9" t="s">
        <v>22</v>
      </c>
    </row>
    <row r="968" spans="1:3" x14ac:dyDescent="0.25">
      <c r="A968" s="9" t="s">
        <v>23</v>
      </c>
    </row>
    <row r="969" spans="1:3" x14ac:dyDescent="0.25">
      <c r="A969">
        <v>44934</v>
      </c>
    </row>
    <row r="970" spans="1:3" x14ac:dyDescent="0.25">
      <c r="A970">
        <v>44936</v>
      </c>
    </row>
    <row r="971" spans="1:3" x14ac:dyDescent="0.25">
      <c r="A971">
        <v>44957</v>
      </c>
    </row>
    <row r="972" spans="1:3" x14ac:dyDescent="0.25">
      <c r="A972">
        <v>44967</v>
      </c>
    </row>
    <row r="973" spans="1:3" x14ac:dyDescent="0.25">
      <c r="A973">
        <v>44985</v>
      </c>
    </row>
    <row r="974" spans="1:3" x14ac:dyDescent="0.25">
      <c r="A974">
        <v>44995</v>
      </c>
    </row>
    <row r="975" spans="1:3" x14ac:dyDescent="0.25">
      <c r="A975">
        <v>45000</v>
      </c>
    </row>
    <row r="976" spans="1:3" x14ac:dyDescent="0.25">
      <c r="A976">
        <v>45016</v>
      </c>
    </row>
    <row r="977" spans="1:1" x14ac:dyDescent="0.25">
      <c r="A977" t="s">
        <v>356</v>
      </c>
    </row>
  </sheetData>
  <dataValidations count="1">
    <dataValidation allowBlank="1" showInputMessage="1" showErrorMessage="1" sqref="A1" xr:uid="{8BFD5514-4B40-4AA7-898D-0AABBEDC2F45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0CF52-4F14-43F3-88D8-148A0C3F9CA0}">
  <dimension ref="A1:B25"/>
  <sheetViews>
    <sheetView workbookViewId="0">
      <pane ySplit="1" topLeftCell="A2" activePane="bottomLeft" state="frozenSplit"/>
      <selection pane="bottomLeft" activeCell="A101" sqref="A101:B121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113</v>
      </c>
    </row>
    <row r="3" spans="1:2" x14ac:dyDescent="0.25">
      <c r="A3" t="s">
        <v>48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114</v>
      </c>
    </row>
  </sheetData>
  <dataValidations count="1">
    <dataValidation allowBlank="1" showInputMessage="1" showErrorMessage="1" sqref="A1" xr:uid="{51FF6DE4-3649-41FE-BA2A-82BBF07F4406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4312D-2227-4319-A793-E6ACF6B1F2E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15523DAE-FCC9-499C-9571-891004CE9E7E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7B749-DB71-4264-AA49-F21BD2BD986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ED4DA88F-E536-49BD-889F-058BB1A33B3E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D8C1-22DD-490E-8AEC-ADA052A3334A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92</v>
      </c>
    </row>
    <row r="3" spans="1:3" x14ac:dyDescent="0.25">
      <c r="A3" s="9" t="s">
        <v>38</v>
      </c>
      <c r="B3" t="s">
        <v>39</v>
      </c>
      <c r="C3" s="9" t="s">
        <v>93</v>
      </c>
    </row>
    <row r="4" spans="1:3" x14ac:dyDescent="0.25">
      <c r="A4" s="9" t="s">
        <v>38</v>
      </c>
      <c r="B4" t="s">
        <v>41</v>
      </c>
      <c r="C4" t="b">
        <v>0</v>
      </c>
    </row>
    <row r="5" spans="1:3" x14ac:dyDescent="0.25">
      <c r="A5" s="9" t="s">
        <v>48</v>
      </c>
      <c r="B5" t="s">
        <v>49</v>
      </c>
      <c r="C5" t="b">
        <v>1</v>
      </c>
    </row>
    <row r="6" spans="1:3" x14ac:dyDescent="0.25">
      <c r="A6" s="9" t="s">
        <v>54</v>
      </c>
      <c r="B6" t="s">
        <v>49</v>
      </c>
      <c r="C6" t="b">
        <v>0</v>
      </c>
    </row>
    <row r="7" spans="1:3" x14ac:dyDescent="0.25">
      <c r="A7" s="9" t="s">
        <v>13</v>
      </c>
      <c r="B7" t="s">
        <v>49</v>
      </c>
      <c r="C7" t="b">
        <v>0</v>
      </c>
    </row>
    <row r="8" spans="1:3" x14ac:dyDescent="0.25">
      <c r="A8" s="9" t="s">
        <v>71</v>
      </c>
      <c r="B8" t="s">
        <v>49</v>
      </c>
      <c r="C8" t="b">
        <v>0</v>
      </c>
    </row>
    <row r="9" spans="1:3" x14ac:dyDescent="0.25">
      <c r="A9" s="9" t="s">
        <v>73</v>
      </c>
      <c r="B9" t="s">
        <v>49</v>
      </c>
      <c r="C9" t="b">
        <v>0</v>
      </c>
    </row>
    <row r="10" spans="1:3" x14ac:dyDescent="0.25">
      <c r="A10" s="9" t="s">
        <v>75</v>
      </c>
      <c r="B10" t="s">
        <v>49</v>
      </c>
      <c r="C10" t="b">
        <v>0</v>
      </c>
    </row>
    <row r="11" spans="1:3" x14ac:dyDescent="0.25">
      <c r="A11" s="9" t="s">
        <v>77</v>
      </c>
      <c r="B11" t="s">
        <v>49</v>
      </c>
      <c r="C11" t="b">
        <v>0</v>
      </c>
    </row>
    <row r="12" spans="1:3" x14ac:dyDescent="0.25">
      <c r="A12" s="9" t="s">
        <v>81</v>
      </c>
      <c r="B12" t="s">
        <v>49</v>
      </c>
      <c r="C12" t="b">
        <v>0</v>
      </c>
    </row>
    <row r="13" spans="1:3" x14ac:dyDescent="0.25">
      <c r="A13" t="s">
        <v>94</v>
      </c>
    </row>
    <row r="14" spans="1:3" x14ac:dyDescent="0.25">
      <c r="A14" t="s">
        <v>95</v>
      </c>
    </row>
    <row r="15" spans="1:3" x14ac:dyDescent="0.25">
      <c r="A15" s="9" t="s">
        <v>38</v>
      </c>
      <c r="B15" t="s">
        <v>39</v>
      </c>
      <c r="C15" s="9" t="s">
        <v>93</v>
      </c>
    </row>
    <row r="16" spans="1:3" x14ac:dyDescent="0.25">
      <c r="A16" s="9" t="s">
        <v>38</v>
      </c>
      <c r="B16" t="s">
        <v>41</v>
      </c>
      <c r="C16" t="b">
        <v>0</v>
      </c>
    </row>
    <row r="17" spans="1:3" x14ac:dyDescent="0.25">
      <c r="A17" s="9" t="s">
        <v>48</v>
      </c>
      <c r="B17" t="s">
        <v>49</v>
      </c>
      <c r="C17" t="b">
        <v>1</v>
      </c>
    </row>
    <row r="18" spans="1:3" x14ac:dyDescent="0.25">
      <c r="A18" s="9" t="s">
        <v>54</v>
      </c>
      <c r="B18" t="s">
        <v>49</v>
      </c>
      <c r="C18" t="b">
        <v>0</v>
      </c>
    </row>
    <row r="19" spans="1:3" x14ac:dyDescent="0.25">
      <c r="A19" s="9" t="s">
        <v>13</v>
      </c>
      <c r="B19" t="s">
        <v>49</v>
      </c>
      <c r="C19" t="b">
        <v>0</v>
      </c>
    </row>
    <row r="20" spans="1:3" x14ac:dyDescent="0.25">
      <c r="A20" s="9" t="s">
        <v>71</v>
      </c>
      <c r="B20" t="s">
        <v>49</v>
      </c>
      <c r="C20" t="b">
        <v>0</v>
      </c>
    </row>
    <row r="21" spans="1:3" x14ac:dyDescent="0.25">
      <c r="A21" s="9" t="s">
        <v>73</v>
      </c>
      <c r="B21" t="s">
        <v>49</v>
      </c>
      <c r="C21" t="b">
        <v>0</v>
      </c>
    </row>
    <row r="22" spans="1:3" x14ac:dyDescent="0.25">
      <c r="A22" s="9" t="s">
        <v>75</v>
      </c>
      <c r="B22" t="s">
        <v>49</v>
      </c>
      <c r="C22" t="b">
        <v>0</v>
      </c>
    </row>
    <row r="23" spans="1:3" x14ac:dyDescent="0.25">
      <c r="A23" s="9" t="s">
        <v>77</v>
      </c>
      <c r="B23" t="s">
        <v>49</v>
      </c>
      <c r="C23" t="b">
        <v>0</v>
      </c>
    </row>
    <row r="24" spans="1:3" x14ac:dyDescent="0.25">
      <c r="A24" s="9" t="s">
        <v>81</v>
      </c>
      <c r="B24" t="s">
        <v>49</v>
      </c>
      <c r="C24" t="b">
        <v>0</v>
      </c>
    </row>
    <row r="25" spans="1:3" x14ac:dyDescent="0.25">
      <c r="A25" s="9" t="s">
        <v>77</v>
      </c>
      <c r="B25" t="s">
        <v>96</v>
      </c>
      <c r="C25" s="9" t="s">
        <v>97</v>
      </c>
    </row>
    <row r="26" spans="1:3" x14ac:dyDescent="0.25">
      <c r="A26" t="s">
        <v>98</v>
      </c>
    </row>
    <row r="27" spans="1:3" x14ac:dyDescent="0.25">
      <c r="A27" t="s">
        <v>99</v>
      </c>
    </row>
    <row r="28" spans="1:3" x14ac:dyDescent="0.25">
      <c r="A28" s="9" t="s">
        <v>38</v>
      </c>
      <c r="B28" t="s">
        <v>39</v>
      </c>
      <c r="C28" s="9" t="s">
        <v>93</v>
      </c>
    </row>
    <row r="29" spans="1:3" x14ac:dyDescent="0.25">
      <c r="A29" s="9" t="s">
        <v>38</v>
      </c>
      <c r="B29" t="s">
        <v>41</v>
      </c>
      <c r="C29" t="b">
        <v>0</v>
      </c>
    </row>
    <row r="30" spans="1:3" x14ac:dyDescent="0.25">
      <c r="A30" s="9" t="s">
        <v>48</v>
      </c>
      <c r="B30" t="s">
        <v>49</v>
      </c>
      <c r="C30" t="b">
        <v>1</v>
      </c>
    </row>
    <row r="31" spans="1:3" x14ac:dyDescent="0.25">
      <c r="A31" s="9" t="s">
        <v>54</v>
      </c>
      <c r="B31" t="s">
        <v>49</v>
      </c>
      <c r="C31" t="b">
        <v>0</v>
      </c>
    </row>
    <row r="32" spans="1:3" x14ac:dyDescent="0.25">
      <c r="A32" s="9" t="s">
        <v>13</v>
      </c>
      <c r="B32" t="s">
        <v>49</v>
      </c>
      <c r="C32" t="b">
        <v>0</v>
      </c>
    </row>
    <row r="33" spans="1:3" x14ac:dyDescent="0.25">
      <c r="A33" s="9" t="s">
        <v>71</v>
      </c>
      <c r="B33" t="s">
        <v>49</v>
      </c>
      <c r="C33" t="b">
        <v>0</v>
      </c>
    </row>
    <row r="34" spans="1:3" x14ac:dyDescent="0.25">
      <c r="A34" s="9" t="s">
        <v>73</v>
      </c>
      <c r="B34" t="s">
        <v>49</v>
      </c>
      <c r="C34" t="b">
        <v>0</v>
      </c>
    </row>
    <row r="35" spans="1:3" x14ac:dyDescent="0.25">
      <c r="A35" s="9" t="s">
        <v>75</v>
      </c>
      <c r="B35" t="s">
        <v>49</v>
      </c>
      <c r="C35" t="b">
        <v>0</v>
      </c>
    </row>
    <row r="36" spans="1:3" x14ac:dyDescent="0.25">
      <c r="A36" s="9" t="s">
        <v>77</v>
      </c>
      <c r="B36" t="s">
        <v>49</v>
      </c>
      <c r="C36" t="b">
        <v>0</v>
      </c>
    </row>
    <row r="37" spans="1:3" x14ac:dyDescent="0.25">
      <c r="A37" s="9" t="s">
        <v>81</v>
      </c>
      <c r="B37" t="s">
        <v>49</v>
      </c>
      <c r="C37" t="b">
        <v>0</v>
      </c>
    </row>
    <row r="38" spans="1:3" x14ac:dyDescent="0.25">
      <c r="A38" s="9" t="s">
        <v>81</v>
      </c>
      <c r="B38" t="s">
        <v>96</v>
      </c>
      <c r="C38" s="9" t="s">
        <v>97</v>
      </c>
    </row>
    <row r="39" spans="1:3" x14ac:dyDescent="0.25">
      <c r="A39" t="s">
        <v>100</v>
      </c>
    </row>
    <row r="40" spans="1:3" x14ac:dyDescent="0.25">
      <c r="A40" t="s">
        <v>101</v>
      </c>
    </row>
    <row r="41" spans="1:3" x14ac:dyDescent="0.25">
      <c r="A41" t="s">
        <v>102</v>
      </c>
    </row>
    <row r="42" spans="1:3" x14ac:dyDescent="0.25">
      <c r="A42" t="s">
        <v>103</v>
      </c>
    </row>
    <row r="43" spans="1:3" x14ac:dyDescent="0.25">
      <c r="A43" t="s">
        <v>25</v>
      </c>
    </row>
    <row r="44" spans="1:3" x14ac:dyDescent="0.25">
      <c r="A44" t="s">
        <v>104</v>
      </c>
    </row>
    <row r="45" spans="1:3" x14ac:dyDescent="0.25">
      <c r="A45" t="s">
        <v>105</v>
      </c>
    </row>
    <row r="46" spans="1:3" x14ac:dyDescent="0.25">
      <c r="A46" t="s">
        <v>106</v>
      </c>
    </row>
    <row r="47" spans="1:3" x14ac:dyDescent="0.25">
      <c r="A47" t="s">
        <v>134</v>
      </c>
    </row>
    <row r="48" spans="1:3" x14ac:dyDescent="0.25">
      <c r="A48" t="s">
        <v>163</v>
      </c>
    </row>
    <row r="49" spans="1:3" x14ac:dyDescent="0.25">
      <c r="A49" t="s">
        <v>192</v>
      </c>
    </row>
    <row r="50" spans="1:3" x14ac:dyDescent="0.25">
      <c r="A50" t="s">
        <v>226</v>
      </c>
    </row>
    <row r="51" spans="1:3" x14ac:dyDescent="0.25">
      <c r="A51" t="s">
        <v>250</v>
      </c>
    </row>
    <row r="52" spans="1:3" x14ac:dyDescent="0.25">
      <c r="A52" t="s">
        <v>328</v>
      </c>
    </row>
    <row r="53" spans="1:3" x14ac:dyDescent="0.25">
      <c r="A53" t="s">
        <v>107</v>
      </c>
    </row>
    <row r="54" spans="1:3" x14ac:dyDescent="0.25">
      <c r="A54" t="s">
        <v>126</v>
      </c>
    </row>
    <row r="55" spans="1:3" x14ac:dyDescent="0.25">
      <c r="A55" s="9" t="s">
        <v>38</v>
      </c>
      <c r="B55" t="s">
        <v>39</v>
      </c>
      <c r="C55" s="9" t="s">
        <v>93</v>
      </c>
    </row>
    <row r="56" spans="1:3" x14ac:dyDescent="0.25">
      <c r="A56" s="9" t="s">
        <v>38</v>
      </c>
      <c r="B56" t="s">
        <v>41</v>
      </c>
      <c r="C56" t="b">
        <v>0</v>
      </c>
    </row>
    <row r="57" spans="1:3" x14ac:dyDescent="0.25">
      <c r="A57" s="9" t="s">
        <v>48</v>
      </c>
      <c r="B57" t="s">
        <v>49</v>
      </c>
      <c r="C57" t="b">
        <v>1</v>
      </c>
    </row>
    <row r="58" spans="1:3" x14ac:dyDescent="0.25">
      <c r="A58" s="9" t="s">
        <v>54</v>
      </c>
      <c r="B58" t="s">
        <v>49</v>
      </c>
      <c r="C58" t="b">
        <v>0</v>
      </c>
    </row>
    <row r="59" spans="1:3" x14ac:dyDescent="0.25">
      <c r="A59" s="9" t="s">
        <v>13</v>
      </c>
      <c r="B59" t="s">
        <v>49</v>
      </c>
      <c r="C59" t="b">
        <v>0</v>
      </c>
    </row>
    <row r="60" spans="1:3" x14ac:dyDescent="0.25">
      <c r="A60" s="9" t="s">
        <v>71</v>
      </c>
      <c r="B60" t="s">
        <v>49</v>
      </c>
      <c r="C60" t="b">
        <v>0</v>
      </c>
    </row>
    <row r="61" spans="1:3" x14ac:dyDescent="0.25">
      <c r="A61" s="9" t="s">
        <v>73</v>
      </c>
      <c r="B61" t="s">
        <v>49</v>
      </c>
      <c r="C61" t="b">
        <v>0</v>
      </c>
    </row>
    <row r="62" spans="1:3" x14ac:dyDescent="0.25">
      <c r="A62" s="9" t="s">
        <v>75</v>
      </c>
      <c r="B62" t="s">
        <v>49</v>
      </c>
      <c r="C62" t="b">
        <v>0</v>
      </c>
    </row>
    <row r="63" spans="1:3" x14ac:dyDescent="0.25">
      <c r="A63" s="9" t="s">
        <v>77</v>
      </c>
      <c r="B63" t="s">
        <v>49</v>
      </c>
      <c r="C63" t="b">
        <v>0</v>
      </c>
    </row>
    <row r="64" spans="1:3" x14ac:dyDescent="0.25">
      <c r="A64" s="9" t="s">
        <v>81</v>
      </c>
      <c r="B64" t="s">
        <v>49</v>
      </c>
      <c r="C64" t="b">
        <v>0</v>
      </c>
    </row>
    <row r="65" spans="1:3" x14ac:dyDescent="0.25">
      <c r="A65" t="s">
        <v>127</v>
      </c>
    </row>
    <row r="66" spans="1:3" x14ac:dyDescent="0.25">
      <c r="A66" t="s">
        <v>128</v>
      </c>
    </row>
    <row r="67" spans="1:3" x14ac:dyDescent="0.25">
      <c r="A67" s="9" t="s">
        <v>38</v>
      </c>
      <c r="B67" t="s">
        <v>39</v>
      </c>
      <c r="C67" s="9" t="s">
        <v>93</v>
      </c>
    </row>
    <row r="68" spans="1:3" x14ac:dyDescent="0.25">
      <c r="A68" s="9" t="s">
        <v>38</v>
      </c>
      <c r="B68" t="s">
        <v>41</v>
      </c>
      <c r="C68" t="b">
        <v>0</v>
      </c>
    </row>
    <row r="69" spans="1:3" x14ac:dyDescent="0.25">
      <c r="A69" s="9" t="s">
        <v>48</v>
      </c>
      <c r="B69" t="s">
        <v>49</v>
      </c>
      <c r="C69" t="b">
        <v>1</v>
      </c>
    </row>
    <row r="70" spans="1:3" x14ac:dyDescent="0.25">
      <c r="A70" s="9" t="s">
        <v>54</v>
      </c>
      <c r="B70" t="s">
        <v>49</v>
      </c>
      <c r="C70" t="b">
        <v>0</v>
      </c>
    </row>
    <row r="71" spans="1:3" x14ac:dyDescent="0.25">
      <c r="A71" s="9" t="s">
        <v>13</v>
      </c>
      <c r="B71" t="s">
        <v>49</v>
      </c>
      <c r="C71" t="b">
        <v>0</v>
      </c>
    </row>
    <row r="72" spans="1:3" x14ac:dyDescent="0.25">
      <c r="A72" s="9" t="s">
        <v>71</v>
      </c>
      <c r="B72" t="s">
        <v>49</v>
      </c>
      <c r="C72" t="b">
        <v>0</v>
      </c>
    </row>
    <row r="73" spans="1:3" x14ac:dyDescent="0.25">
      <c r="A73" s="9" t="s">
        <v>73</v>
      </c>
      <c r="B73" t="s">
        <v>49</v>
      </c>
      <c r="C73" t="b">
        <v>0</v>
      </c>
    </row>
    <row r="74" spans="1:3" x14ac:dyDescent="0.25">
      <c r="A74" s="9" t="s">
        <v>75</v>
      </c>
      <c r="B74" t="s">
        <v>49</v>
      </c>
      <c r="C74" t="b">
        <v>0</v>
      </c>
    </row>
    <row r="75" spans="1:3" x14ac:dyDescent="0.25">
      <c r="A75" s="9" t="s">
        <v>77</v>
      </c>
      <c r="B75" t="s">
        <v>49</v>
      </c>
      <c r="C75" t="b">
        <v>0</v>
      </c>
    </row>
    <row r="76" spans="1:3" x14ac:dyDescent="0.25">
      <c r="A76" s="9" t="s">
        <v>81</v>
      </c>
      <c r="B76" t="s">
        <v>49</v>
      </c>
      <c r="C76" t="b">
        <v>0</v>
      </c>
    </row>
    <row r="77" spans="1:3" x14ac:dyDescent="0.25">
      <c r="A77" s="9" t="s">
        <v>77</v>
      </c>
      <c r="B77" t="s">
        <v>96</v>
      </c>
      <c r="C77" s="9" t="s">
        <v>97</v>
      </c>
    </row>
    <row r="78" spans="1:3" x14ac:dyDescent="0.25">
      <c r="A78" t="s">
        <v>129</v>
      </c>
    </row>
    <row r="79" spans="1:3" x14ac:dyDescent="0.25">
      <c r="A79" t="s">
        <v>130</v>
      </c>
    </row>
    <row r="80" spans="1:3" x14ac:dyDescent="0.25">
      <c r="A80" s="9" t="s">
        <v>38</v>
      </c>
      <c r="B80" t="s">
        <v>39</v>
      </c>
      <c r="C80" s="9" t="s">
        <v>93</v>
      </c>
    </row>
    <row r="81" spans="1:3" x14ac:dyDescent="0.25">
      <c r="A81" s="9" t="s">
        <v>38</v>
      </c>
      <c r="B81" t="s">
        <v>41</v>
      </c>
      <c r="C81" t="b">
        <v>0</v>
      </c>
    </row>
    <row r="82" spans="1:3" x14ac:dyDescent="0.25">
      <c r="A82" s="9" t="s">
        <v>48</v>
      </c>
      <c r="B82" t="s">
        <v>49</v>
      </c>
      <c r="C82" t="b">
        <v>1</v>
      </c>
    </row>
    <row r="83" spans="1:3" x14ac:dyDescent="0.25">
      <c r="A83" s="9" t="s">
        <v>54</v>
      </c>
      <c r="B83" t="s">
        <v>49</v>
      </c>
      <c r="C83" t="b">
        <v>0</v>
      </c>
    </row>
    <row r="84" spans="1:3" x14ac:dyDescent="0.25">
      <c r="A84" s="9" t="s">
        <v>13</v>
      </c>
      <c r="B84" t="s">
        <v>49</v>
      </c>
      <c r="C84" t="b">
        <v>0</v>
      </c>
    </row>
    <row r="85" spans="1:3" x14ac:dyDescent="0.25">
      <c r="A85" s="9" t="s">
        <v>71</v>
      </c>
      <c r="B85" t="s">
        <v>49</v>
      </c>
      <c r="C85" t="b">
        <v>0</v>
      </c>
    </row>
    <row r="86" spans="1:3" x14ac:dyDescent="0.25">
      <c r="A86" s="9" t="s">
        <v>73</v>
      </c>
      <c r="B86" t="s">
        <v>49</v>
      </c>
      <c r="C86" t="b">
        <v>0</v>
      </c>
    </row>
    <row r="87" spans="1:3" x14ac:dyDescent="0.25">
      <c r="A87" s="9" t="s">
        <v>75</v>
      </c>
      <c r="B87" t="s">
        <v>49</v>
      </c>
      <c r="C87" t="b">
        <v>0</v>
      </c>
    </row>
    <row r="88" spans="1:3" x14ac:dyDescent="0.25">
      <c r="A88" s="9" t="s">
        <v>77</v>
      </c>
      <c r="B88" t="s">
        <v>49</v>
      </c>
      <c r="C88" t="b">
        <v>0</v>
      </c>
    </row>
    <row r="89" spans="1:3" x14ac:dyDescent="0.25">
      <c r="A89" s="9" t="s">
        <v>81</v>
      </c>
      <c r="B89" t="s">
        <v>49</v>
      </c>
      <c r="C89" t="b">
        <v>0</v>
      </c>
    </row>
    <row r="90" spans="1:3" x14ac:dyDescent="0.25">
      <c r="A90" s="9" t="s">
        <v>81</v>
      </c>
      <c r="B90" t="s">
        <v>96</v>
      </c>
      <c r="C90" s="9" t="s">
        <v>97</v>
      </c>
    </row>
    <row r="91" spans="1:3" x14ac:dyDescent="0.25">
      <c r="A91" t="s">
        <v>131</v>
      </c>
    </row>
    <row r="92" spans="1:3" x14ac:dyDescent="0.25">
      <c r="A92" t="s">
        <v>132</v>
      </c>
    </row>
    <row r="93" spans="1:3" x14ac:dyDescent="0.25">
      <c r="A93" t="s">
        <v>102</v>
      </c>
    </row>
    <row r="94" spans="1:3" x14ac:dyDescent="0.25">
      <c r="A94" t="s">
        <v>103</v>
      </c>
    </row>
    <row r="95" spans="1:3" x14ac:dyDescent="0.25">
      <c r="A95" t="s">
        <v>25</v>
      </c>
    </row>
    <row r="96" spans="1:3" x14ac:dyDescent="0.25">
      <c r="A96" t="s">
        <v>133</v>
      </c>
    </row>
    <row r="97" spans="1:3" x14ac:dyDescent="0.25">
      <c r="A97" t="s">
        <v>155</v>
      </c>
    </row>
    <row r="98" spans="1:3" x14ac:dyDescent="0.25">
      <c r="A98" s="9" t="s">
        <v>38</v>
      </c>
      <c r="B98" t="s">
        <v>39</v>
      </c>
      <c r="C98" s="9" t="s">
        <v>93</v>
      </c>
    </row>
    <row r="99" spans="1:3" x14ac:dyDescent="0.25">
      <c r="A99" s="9" t="s">
        <v>38</v>
      </c>
      <c r="B99" t="s">
        <v>41</v>
      </c>
      <c r="C99" t="b">
        <v>0</v>
      </c>
    </row>
    <row r="100" spans="1:3" x14ac:dyDescent="0.25">
      <c r="A100" s="9" t="s">
        <v>48</v>
      </c>
      <c r="B100" t="s">
        <v>49</v>
      </c>
      <c r="C100" t="b">
        <v>1</v>
      </c>
    </row>
    <row r="101" spans="1:3" x14ac:dyDescent="0.25">
      <c r="A101" s="9" t="s">
        <v>54</v>
      </c>
      <c r="B101" t="s">
        <v>49</v>
      </c>
      <c r="C101" t="b">
        <v>0</v>
      </c>
    </row>
    <row r="102" spans="1:3" x14ac:dyDescent="0.25">
      <c r="A102" s="9" t="s">
        <v>13</v>
      </c>
      <c r="B102" t="s">
        <v>49</v>
      </c>
      <c r="C102" t="b">
        <v>0</v>
      </c>
    </row>
    <row r="103" spans="1:3" x14ac:dyDescent="0.25">
      <c r="A103" s="9" t="s">
        <v>71</v>
      </c>
      <c r="B103" t="s">
        <v>49</v>
      </c>
      <c r="C103" t="b">
        <v>0</v>
      </c>
    </row>
    <row r="104" spans="1:3" x14ac:dyDescent="0.25">
      <c r="A104" s="9" t="s">
        <v>73</v>
      </c>
      <c r="B104" t="s">
        <v>49</v>
      </c>
      <c r="C104" t="b">
        <v>0</v>
      </c>
    </row>
    <row r="105" spans="1:3" x14ac:dyDescent="0.25">
      <c r="A105" s="9" t="s">
        <v>75</v>
      </c>
      <c r="B105" t="s">
        <v>49</v>
      </c>
      <c r="C105" t="b">
        <v>0</v>
      </c>
    </row>
    <row r="106" spans="1:3" x14ac:dyDescent="0.25">
      <c r="A106" s="9" t="s">
        <v>77</v>
      </c>
      <c r="B106" t="s">
        <v>49</v>
      </c>
      <c r="C106" t="b">
        <v>0</v>
      </c>
    </row>
    <row r="107" spans="1:3" x14ac:dyDescent="0.25">
      <c r="A107" s="9" t="s">
        <v>81</v>
      </c>
      <c r="B107" t="s">
        <v>49</v>
      </c>
      <c r="C107" t="b">
        <v>0</v>
      </c>
    </row>
    <row r="108" spans="1:3" x14ac:dyDescent="0.25">
      <c r="A108" t="s">
        <v>156</v>
      </c>
    </row>
    <row r="109" spans="1:3" x14ac:dyDescent="0.25">
      <c r="A109" t="s">
        <v>157</v>
      </c>
    </row>
    <row r="110" spans="1:3" x14ac:dyDescent="0.25">
      <c r="A110" s="9" t="s">
        <v>38</v>
      </c>
      <c r="B110" t="s">
        <v>39</v>
      </c>
      <c r="C110" s="9" t="s">
        <v>93</v>
      </c>
    </row>
    <row r="111" spans="1:3" x14ac:dyDescent="0.25">
      <c r="A111" s="9" t="s">
        <v>38</v>
      </c>
      <c r="B111" t="s">
        <v>41</v>
      </c>
      <c r="C111" t="b">
        <v>0</v>
      </c>
    </row>
    <row r="112" spans="1:3" x14ac:dyDescent="0.25">
      <c r="A112" s="9" t="s">
        <v>48</v>
      </c>
      <c r="B112" t="s">
        <v>49</v>
      </c>
      <c r="C112" t="b">
        <v>1</v>
      </c>
    </row>
    <row r="113" spans="1:3" x14ac:dyDescent="0.25">
      <c r="A113" s="9" t="s">
        <v>54</v>
      </c>
      <c r="B113" t="s">
        <v>49</v>
      </c>
      <c r="C113" t="b">
        <v>0</v>
      </c>
    </row>
    <row r="114" spans="1:3" x14ac:dyDescent="0.25">
      <c r="A114" s="9" t="s">
        <v>13</v>
      </c>
      <c r="B114" t="s">
        <v>49</v>
      </c>
      <c r="C114" t="b">
        <v>0</v>
      </c>
    </row>
    <row r="115" spans="1:3" x14ac:dyDescent="0.25">
      <c r="A115" s="9" t="s">
        <v>71</v>
      </c>
      <c r="B115" t="s">
        <v>49</v>
      </c>
      <c r="C115" t="b">
        <v>0</v>
      </c>
    </row>
    <row r="116" spans="1:3" x14ac:dyDescent="0.25">
      <c r="A116" s="9" t="s">
        <v>73</v>
      </c>
      <c r="B116" t="s">
        <v>49</v>
      </c>
      <c r="C116" t="b">
        <v>0</v>
      </c>
    </row>
    <row r="117" spans="1:3" x14ac:dyDescent="0.25">
      <c r="A117" s="9" t="s">
        <v>75</v>
      </c>
      <c r="B117" t="s">
        <v>49</v>
      </c>
      <c r="C117" t="b">
        <v>0</v>
      </c>
    </row>
    <row r="118" spans="1:3" x14ac:dyDescent="0.25">
      <c r="A118" s="9" t="s">
        <v>77</v>
      </c>
      <c r="B118" t="s">
        <v>49</v>
      </c>
      <c r="C118" t="b">
        <v>0</v>
      </c>
    </row>
    <row r="119" spans="1:3" x14ac:dyDescent="0.25">
      <c r="A119" s="9" t="s">
        <v>81</v>
      </c>
      <c r="B119" t="s">
        <v>49</v>
      </c>
      <c r="C119" t="b">
        <v>0</v>
      </c>
    </row>
    <row r="120" spans="1:3" x14ac:dyDescent="0.25">
      <c r="A120" s="9" t="s">
        <v>77</v>
      </c>
      <c r="B120" t="s">
        <v>96</v>
      </c>
      <c r="C120" s="9" t="s">
        <v>97</v>
      </c>
    </row>
    <row r="121" spans="1:3" x14ac:dyDescent="0.25">
      <c r="A121" t="s">
        <v>158</v>
      </c>
    </row>
    <row r="122" spans="1:3" x14ac:dyDescent="0.25">
      <c r="A122" t="s">
        <v>159</v>
      </c>
    </row>
    <row r="123" spans="1:3" x14ac:dyDescent="0.25">
      <c r="A123" s="9" t="s">
        <v>38</v>
      </c>
      <c r="B123" t="s">
        <v>39</v>
      </c>
      <c r="C123" s="9" t="s">
        <v>93</v>
      </c>
    </row>
    <row r="124" spans="1:3" x14ac:dyDescent="0.25">
      <c r="A124" s="9" t="s">
        <v>38</v>
      </c>
      <c r="B124" t="s">
        <v>41</v>
      </c>
      <c r="C124" t="b">
        <v>0</v>
      </c>
    </row>
    <row r="125" spans="1:3" x14ac:dyDescent="0.25">
      <c r="A125" s="9" t="s">
        <v>48</v>
      </c>
      <c r="B125" t="s">
        <v>49</v>
      </c>
      <c r="C125" t="b">
        <v>1</v>
      </c>
    </row>
    <row r="126" spans="1:3" x14ac:dyDescent="0.25">
      <c r="A126" s="9" t="s">
        <v>54</v>
      </c>
      <c r="B126" t="s">
        <v>49</v>
      </c>
      <c r="C126" t="b">
        <v>0</v>
      </c>
    </row>
    <row r="127" spans="1:3" x14ac:dyDescent="0.25">
      <c r="A127" s="9" t="s">
        <v>13</v>
      </c>
      <c r="B127" t="s">
        <v>49</v>
      </c>
      <c r="C127" t="b">
        <v>0</v>
      </c>
    </row>
    <row r="128" spans="1:3" x14ac:dyDescent="0.25">
      <c r="A128" s="9" t="s">
        <v>71</v>
      </c>
      <c r="B128" t="s">
        <v>49</v>
      </c>
      <c r="C128" t="b">
        <v>0</v>
      </c>
    </row>
    <row r="129" spans="1:3" x14ac:dyDescent="0.25">
      <c r="A129" s="9" t="s">
        <v>73</v>
      </c>
      <c r="B129" t="s">
        <v>49</v>
      </c>
      <c r="C129" t="b">
        <v>0</v>
      </c>
    </row>
    <row r="130" spans="1:3" x14ac:dyDescent="0.25">
      <c r="A130" s="9" t="s">
        <v>75</v>
      </c>
      <c r="B130" t="s">
        <v>49</v>
      </c>
      <c r="C130" t="b">
        <v>0</v>
      </c>
    </row>
    <row r="131" spans="1:3" x14ac:dyDescent="0.25">
      <c r="A131" s="9" t="s">
        <v>77</v>
      </c>
      <c r="B131" t="s">
        <v>49</v>
      </c>
      <c r="C131" t="b">
        <v>0</v>
      </c>
    </row>
    <row r="132" spans="1:3" x14ac:dyDescent="0.25">
      <c r="A132" s="9" t="s">
        <v>81</v>
      </c>
      <c r="B132" t="s">
        <v>49</v>
      </c>
      <c r="C132" t="b">
        <v>0</v>
      </c>
    </row>
    <row r="133" spans="1:3" x14ac:dyDescent="0.25">
      <c r="A133" s="9" t="s">
        <v>81</v>
      </c>
      <c r="B133" t="s">
        <v>96</v>
      </c>
      <c r="C133" s="9" t="s">
        <v>97</v>
      </c>
    </row>
    <row r="134" spans="1:3" x14ac:dyDescent="0.25">
      <c r="A134" t="s">
        <v>160</v>
      </c>
    </row>
    <row r="135" spans="1:3" x14ac:dyDescent="0.25">
      <c r="A135" t="s">
        <v>161</v>
      </c>
    </row>
    <row r="136" spans="1:3" x14ac:dyDescent="0.25">
      <c r="A136" t="s">
        <v>102</v>
      </c>
    </row>
    <row r="137" spans="1:3" x14ac:dyDescent="0.25">
      <c r="A137" t="s">
        <v>103</v>
      </c>
    </row>
    <row r="138" spans="1:3" x14ac:dyDescent="0.25">
      <c r="A138" t="s">
        <v>25</v>
      </c>
    </row>
    <row r="139" spans="1:3" x14ac:dyDescent="0.25">
      <c r="A139" t="s">
        <v>162</v>
      </c>
    </row>
    <row r="140" spans="1:3" x14ac:dyDescent="0.25">
      <c r="A140" t="s">
        <v>184</v>
      </c>
    </row>
    <row r="141" spans="1:3" x14ac:dyDescent="0.25">
      <c r="A141" s="9" t="s">
        <v>38</v>
      </c>
      <c r="B141" t="s">
        <v>39</v>
      </c>
      <c r="C141" s="9" t="s">
        <v>93</v>
      </c>
    </row>
    <row r="142" spans="1:3" x14ac:dyDescent="0.25">
      <c r="A142" s="9" t="s">
        <v>38</v>
      </c>
      <c r="B142" t="s">
        <v>41</v>
      </c>
      <c r="C142" t="b">
        <v>0</v>
      </c>
    </row>
    <row r="143" spans="1:3" x14ac:dyDescent="0.25">
      <c r="A143" s="9" t="s">
        <v>48</v>
      </c>
      <c r="B143" t="s">
        <v>49</v>
      </c>
      <c r="C143" t="b">
        <v>1</v>
      </c>
    </row>
    <row r="144" spans="1:3" x14ac:dyDescent="0.25">
      <c r="A144" s="9" t="s">
        <v>54</v>
      </c>
      <c r="B144" t="s">
        <v>49</v>
      </c>
      <c r="C144" t="b">
        <v>0</v>
      </c>
    </row>
    <row r="145" spans="1:3" x14ac:dyDescent="0.25">
      <c r="A145" s="9" t="s">
        <v>13</v>
      </c>
      <c r="B145" t="s">
        <v>49</v>
      </c>
      <c r="C145" t="b">
        <v>0</v>
      </c>
    </row>
    <row r="146" spans="1:3" x14ac:dyDescent="0.25">
      <c r="A146" s="9" t="s">
        <v>71</v>
      </c>
      <c r="B146" t="s">
        <v>49</v>
      </c>
      <c r="C146" t="b">
        <v>0</v>
      </c>
    </row>
    <row r="147" spans="1:3" x14ac:dyDescent="0.25">
      <c r="A147" s="9" t="s">
        <v>73</v>
      </c>
      <c r="B147" t="s">
        <v>49</v>
      </c>
      <c r="C147" t="b">
        <v>0</v>
      </c>
    </row>
    <row r="148" spans="1:3" x14ac:dyDescent="0.25">
      <c r="A148" s="9" t="s">
        <v>75</v>
      </c>
      <c r="B148" t="s">
        <v>49</v>
      </c>
      <c r="C148" t="b">
        <v>0</v>
      </c>
    </row>
    <row r="149" spans="1:3" x14ac:dyDescent="0.25">
      <c r="A149" s="9" t="s">
        <v>77</v>
      </c>
      <c r="B149" t="s">
        <v>49</v>
      </c>
      <c r="C149" t="b">
        <v>0</v>
      </c>
    </row>
    <row r="150" spans="1:3" x14ac:dyDescent="0.25">
      <c r="A150" s="9" t="s">
        <v>81</v>
      </c>
      <c r="B150" t="s">
        <v>49</v>
      </c>
      <c r="C150" t="b">
        <v>0</v>
      </c>
    </row>
    <row r="151" spans="1:3" x14ac:dyDescent="0.25">
      <c r="A151" t="s">
        <v>185</v>
      </c>
    </row>
    <row r="152" spans="1:3" x14ac:dyDescent="0.25">
      <c r="A152" t="s">
        <v>186</v>
      </c>
    </row>
    <row r="153" spans="1:3" x14ac:dyDescent="0.25">
      <c r="A153" s="9" t="s">
        <v>38</v>
      </c>
      <c r="B153" t="s">
        <v>39</v>
      </c>
      <c r="C153" s="9" t="s">
        <v>93</v>
      </c>
    </row>
    <row r="154" spans="1:3" x14ac:dyDescent="0.25">
      <c r="A154" s="9" t="s">
        <v>38</v>
      </c>
      <c r="B154" t="s">
        <v>41</v>
      </c>
      <c r="C154" t="b">
        <v>0</v>
      </c>
    </row>
    <row r="155" spans="1:3" x14ac:dyDescent="0.25">
      <c r="A155" s="9" t="s">
        <v>48</v>
      </c>
      <c r="B155" t="s">
        <v>49</v>
      </c>
      <c r="C155" t="b">
        <v>1</v>
      </c>
    </row>
    <row r="156" spans="1:3" x14ac:dyDescent="0.25">
      <c r="A156" s="9" t="s">
        <v>54</v>
      </c>
      <c r="B156" t="s">
        <v>49</v>
      </c>
      <c r="C156" t="b">
        <v>0</v>
      </c>
    </row>
    <row r="157" spans="1:3" x14ac:dyDescent="0.25">
      <c r="A157" s="9" t="s">
        <v>13</v>
      </c>
      <c r="B157" t="s">
        <v>49</v>
      </c>
      <c r="C157" t="b">
        <v>0</v>
      </c>
    </row>
    <row r="158" spans="1:3" x14ac:dyDescent="0.25">
      <c r="A158" s="9" t="s">
        <v>71</v>
      </c>
      <c r="B158" t="s">
        <v>49</v>
      </c>
      <c r="C158" t="b">
        <v>0</v>
      </c>
    </row>
    <row r="159" spans="1:3" x14ac:dyDescent="0.25">
      <c r="A159" s="9" t="s">
        <v>73</v>
      </c>
      <c r="B159" t="s">
        <v>49</v>
      </c>
      <c r="C159" t="b">
        <v>0</v>
      </c>
    </row>
    <row r="160" spans="1:3" x14ac:dyDescent="0.25">
      <c r="A160" s="9" t="s">
        <v>75</v>
      </c>
      <c r="B160" t="s">
        <v>49</v>
      </c>
      <c r="C160" t="b">
        <v>0</v>
      </c>
    </row>
    <row r="161" spans="1:3" x14ac:dyDescent="0.25">
      <c r="A161" s="9" t="s">
        <v>77</v>
      </c>
      <c r="B161" t="s">
        <v>49</v>
      </c>
      <c r="C161" t="b">
        <v>0</v>
      </c>
    </row>
    <row r="162" spans="1:3" x14ac:dyDescent="0.25">
      <c r="A162" s="9" t="s">
        <v>81</v>
      </c>
      <c r="B162" t="s">
        <v>49</v>
      </c>
      <c r="C162" t="b">
        <v>0</v>
      </c>
    </row>
    <row r="163" spans="1:3" x14ac:dyDescent="0.25">
      <c r="A163" s="9" t="s">
        <v>77</v>
      </c>
      <c r="B163" t="s">
        <v>96</v>
      </c>
      <c r="C163" s="9" t="s">
        <v>97</v>
      </c>
    </row>
    <row r="164" spans="1:3" x14ac:dyDescent="0.25">
      <c r="A164" t="s">
        <v>187</v>
      </c>
    </row>
    <row r="165" spans="1:3" x14ac:dyDescent="0.25">
      <c r="A165" t="s">
        <v>188</v>
      </c>
    </row>
    <row r="166" spans="1:3" x14ac:dyDescent="0.25">
      <c r="A166" s="9" t="s">
        <v>38</v>
      </c>
      <c r="B166" t="s">
        <v>39</v>
      </c>
      <c r="C166" s="9" t="s">
        <v>93</v>
      </c>
    </row>
    <row r="167" spans="1:3" x14ac:dyDescent="0.25">
      <c r="A167" s="9" t="s">
        <v>38</v>
      </c>
      <c r="B167" t="s">
        <v>41</v>
      </c>
      <c r="C167" t="b">
        <v>0</v>
      </c>
    </row>
    <row r="168" spans="1:3" x14ac:dyDescent="0.25">
      <c r="A168" s="9" t="s">
        <v>48</v>
      </c>
      <c r="B168" t="s">
        <v>49</v>
      </c>
      <c r="C168" t="b">
        <v>1</v>
      </c>
    </row>
    <row r="169" spans="1:3" x14ac:dyDescent="0.25">
      <c r="A169" s="9" t="s">
        <v>54</v>
      </c>
      <c r="B169" t="s">
        <v>49</v>
      </c>
      <c r="C169" t="b">
        <v>0</v>
      </c>
    </row>
    <row r="170" spans="1:3" x14ac:dyDescent="0.25">
      <c r="A170" s="9" t="s">
        <v>13</v>
      </c>
      <c r="B170" t="s">
        <v>49</v>
      </c>
      <c r="C170" t="b">
        <v>0</v>
      </c>
    </row>
    <row r="171" spans="1:3" x14ac:dyDescent="0.25">
      <c r="A171" s="9" t="s">
        <v>71</v>
      </c>
      <c r="B171" t="s">
        <v>49</v>
      </c>
      <c r="C171" t="b">
        <v>0</v>
      </c>
    </row>
    <row r="172" spans="1:3" x14ac:dyDescent="0.25">
      <c r="A172" s="9" t="s">
        <v>73</v>
      </c>
      <c r="B172" t="s">
        <v>49</v>
      </c>
      <c r="C172" t="b">
        <v>0</v>
      </c>
    </row>
    <row r="173" spans="1:3" x14ac:dyDescent="0.25">
      <c r="A173" s="9" t="s">
        <v>75</v>
      </c>
      <c r="B173" t="s">
        <v>49</v>
      </c>
      <c r="C173" t="b">
        <v>0</v>
      </c>
    </row>
    <row r="174" spans="1:3" x14ac:dyDescent="0.25">
      <c r="A174" s="9" t="s">
        <v>77</v>
      </c>
      <c r="B174" t="s">
        <v>49</v>
      </c>
      <c r="C174" t="b">
        <v>0</v>
      </c>
    </row>
    <row r="175" spans="1:3" x14ac:dyDescent="0.25">
      <c r="A175" s="9" t="s">
        <v>81</v>
      </c>
      <c r="B175" t="s">
        <v>49</v>
      </c>
      <c r="C175" t="b">
        <v>0</v>
      </c>
    </row>
    <row r="176" spans="1:3" x14ac:dyDescent="0.25">
      <c r="A176" s="9" t="s">
        <v>81</v>
      </c>
      <c r="B176" t="s">
        <v>96</v>
      </c>
      <c r="C176" s="9" t="s">
        <v>97</v>
      </c>
    </row>
    <row r="177" spans="1:3" x14ac:dyDescent="0.25">
      <c r="A177" t="s">
        <v>189</v>
      </c>
    </row>
    <row r="178" spans="1:3" x14ac:dyDescent="0.25">
      <c r="A178" t="s">
        <v>190</v>
      </c>
    </row>
    <row r="179" spans="1:3" x14ac:dyDescent="0.25">
      <c r="A179" t="s">
        <v>102</v>
      </c>
    </row>
    <row r="180" spans="1:3" x14ac:dyDescent="0.25">
      <c r="A180" t="s">
        <v>103</v>
      </c>
    </row>
    <row r="181" spans="1:3" x14ac:dyDescent="0.25">
      <c r="A181" t="s">
        <v>25</v>
      </c>
    </row>
    <row r="182" spans="1:3" x14ac:dyDescent="0.25">
      <c r="A182" t="s">
        <v>191</v>
      </c>
    </row>
    <row r="183" spans="1:3" x14ac:dyDescent="0.25">
      <c r="A183" t="s">
        <v>218</v>
      </c>
    </row>
    <row r="184" spans="1:3" x14ac:dyDescent="0.25">
      <c r="A184" s="9" t="s">
        <v>38</v>
      </c>
      <c r="B184" t="s">
        <v>39</v>
      </c>
      <c r="C184" s="9" t="s">
        <v>93</v>
      </c>
    </row>
    <row r="185" spans="1:3" x14ac:dyDescent="0.25">
      <c r="A185" s="9" t="s">
        <v>38</v>
      </c>
      <c r="B185" t="s">
        <v>41</v>
      </c>
      <c r="C185" t="b">
        <v>0</v>
      </c>
    </row>
    <row r="186" spans="1:3" x14ac:dyDescent="0.25">
      <c r="A186" s="9" t="s">
        <v>48</v>
      </c>
      <c r="B186" t="s">
        <v>49</v>
      </c>
      <c r="C186" t="b">
        <v>1</v>
      </c>
    </row>
    <row r="187" spans="1:3" x14ac:dyDescent="0.25">
      <c r="A187" s="9" t="s">
        <v>54</v>
      </c>
      <c r="B187" t="s">
        <v>49</v>
      </c>
      <c r="C187" t="b">
        <v>0</v>
      </c>
    </row>
    <row r="188" spans="1:3" x14ac:dyDescent="0.25">
      <c r="A188" s="9" t="s">
        <v>13</v>
      </c>
      <c r="B188" t="s">
        <v>49</v>
      </c>
      <c r="C188" t="b">
        <v>0</v>
      </c>
    </row>
    <row r="189" spans="1:3" x14ac:dyDescent="0.25">
      <c r="A189" s="9" t="s">
        <v>71</v>
      </c>
      <c r="B189" t="s">
        <v>49</v>
      </c>
      <c r="C189" t="b">
        <v>0</v>
      </c>
    </row>
    <row r="190" spans="1:3" x14ac:dyDescent="0.25">
      <c r="A190" s="9" t="s">
        <v>73</v>
      </c>
      <c r="B190" t="s">
        <v>49</v>
      </c>
      <c r="C190" t="b">
        <v>0</v>
      </c>
    </row>
    <row r="191" spans="1:3" x14ac:dyDescent="0.25">
      <c r="A191" s="9" t="s">
        <v>75</v>
      </c>
      <c r="B191" t="s">
        <v>49</v>
      </c>
      <c r="C191" t="b">
        <v>0</v>
      </c>
    </row>
    <row r="192" spans="1:3" x14ac:dyDescent="0.25">
      <c r="A192" s="9" t="s">
        <v>77</v>
      </c>
      <c r="B192" t="s">
        <v>49</v>
      </c>
      <c r="C192" t="b">
        <v>0</v>
      </c>
    </row>
    <row r="193" spans="1:3" x14ac:dyDescent="0.25">
      <c r="A193" s="9" t="s">
        <v>81</v>
      </c>
      <c r="B193" t="s">
        <v>49</v>
      </c>
      <c r="C193" t="b">
        <v>0</v>
      </c>
    </row>
    <row r="194" spans="1:3" x14ac:dyDescent="0.25">
      <c r="A194" t="s">
        <v>219</v>
      </c>
    </row>
    <row r="195" spans="1:3" x14ac:dyDescent="0.25">
      <c r="A195" t="s">
        <v>220</v>
      </c>
    </row>
    <row r="196" spans="1:3" x14ac:dyDescent="0.25">
      <c r="A196" s="9" t="s">
        <v>38</v>
      </c>
      <c r="B196" t="s">
        <v>39</v>
      </c>
      <c r="C196" s="9" t="s">
        <v>93</v>
      </c>
    </row>
    <row r="197" spans="1:3" x14ac:dyDescent="0.25">
      <c r="A197" s="9" t="s">
        <v>38</v>
      </c>
      <c r="B197" t="s">
        <v>41</v>
      </c>
      <c r="C197" t="b">
        <v>0</v>
      </c>
    </row>
    <row r="198" spans="1:3" x14ac:dyDescent="0.25">
      <c r="A198" s="9" t="s">
        <v>48</v>
      </c>
      <c r="B198" t="s">
        <v>49</v>
      </c>
      <c r="C198" t="b">
        <v>1</v>
      </c>
    </row>
    <row r="199" spans="1:3" x14ac:dyDescent="0.25">
      <c r="A199" s="9" t="s">
        <v>54</v>
      </c>
      <c r="B199" t="s">
        <v>49</v>
      </c>
      <c r="C199" t="b">
        <v>0</v>
      </c>
    </row>
    <row r="200" spans="1:3" x14ac:dyDescent="0.25">
      <c r="A200" s="9" t="s">
        <v>13</v>
      </c>
      <c r="B200" t="s">
        <v>49</v>
      </c>
      <c r="C200" t="b">
        <v>0</v>
      </c>
    </row>
    <row r="201" spans="1:3" x14ac:dyDescent="0.25">
      <c r="A201" s="9" t="s">
        <v>71</v>
      </c>
      <c r="B201" t="s">
        <v>49</v>
      </c>
      <c r="C201" t="b">
        <v>0</v>
      </c>
    </row>
    <row r="202" spans="1:3" x14ac:dyDescent="0.25">
      <c r="A202" s="9" t="s">
        <v>73</v>
      </c>
      <c r="B202" t="s">
        <v>49</v>
      </c>
      <c r="C202" t="b">
        <v>0</v>
      </c>
    </row>
    <row r="203" spans="1:3" x14ac:dyDescent="0.25">
      <c r="A203" s="9" t="s">
        <v>75</v>
      </c>
      <c r="B203" t="s">
        <v>49</v>
      </c>
      <c r="C203" t="b">
        <v>0</v>
      </c>
    </row>
    <row r="204" spans="1:3" x14ac:dyDescent="0.25">
      <c r="A204" s="9" t="s">
        <v>77</v>
      </c>
      <c r="B204" t="s">
        <v>49</v>
      </c>
      <c r="C204" t="b">
        <v>0</v>
      </c>
    </row>
    <row r="205" spans="1:3" x14ac:dyDescent="0.25">
      <c r="A205" s="9" t="s">
        <v>81</v>
      </c>
      <c r="B205" t="s">
        <v>49</v>
      </c>
      <c r="C205" t="b">
        <v>0</v>
      </c>
    </row>
    <row r="206" spans="1:3" x14ac:dyDescent="0.25">
      <c r="A206" s="9" t="s">
        <v>77</v>
      </c>
      <c r="B206" t="s">
        <v>96</v>
      </c>
      <c r="C206" s="9" t="s">
        <v>97</v>
      </c>
    </row>
    <row r="207" spans="1:3" x14ac:dyDescent="0.25">
      <c r="A207" t="s">
        <v>221</v>
      </c>
    </row>
    <row r="208" spans="1:3" x14ac:dyDescent="0.25">
      <c r="A208" t="s">
        <v>222</v>
      </c>
    </row>
    <row r="209" spans="1:3" x14ac:dyDescent="0.25">
      <c r="A209" s="9" t="s">
        <v>38</v>
      </c>
      <c r="B209" t="s">
        <v>39</v>
      </c>
      <c r="C209" s="9" t="s">
        <v>93</v>
      </c>
    </row>
    <row r="210" spans="1:3" x14ac:dyDescent="0.25">
      <c r="A210" s="9" t="s">
        <v>38</v>
      </c>
      <c r="B210" t="s">
        <v>41</v>
      </c>
      <c r="C210" t="b">
        <v>0</v>
      </c>
    </row>
    <row r="211" spans="1:3" x14ac:dyDescent="0.25">
      <c r="A211" s="9" t="s">
        <v>48</v>
      </c>
      <c r="B211" t="s">
        <v>49</v>
      </c>
      <c r="C211" t="b">
        <v>1</v>
      </c>
    </row>
    <row r="212" spans="1:3" x14ac:dyDescent="0.25">
      <c r="A212" s="9" t="s">
        <v>54</v>
      </c>
      <c r="B212" t="s">
        <v>49</v>
      </c>
      <c r="C212" t="b">
        <v>0</v>
      </c>
    </row>
    <row r="213" spans="1:3" x14ac:dyDescent="0.25">
      <c r="A213" s="9" t="s">
        <v>13</v>
      </c>
      <c r="B213" t="s">
        <v>49</v>
      </c>
      <c r="C213" t="b">
        <v>0</v>
      </c>
    </row>
    <row r="214" spans="1:3" x14ac:dyDescent="0.25">
      <c r="A214" s="9" t="s">
        <v>71</v>
      </c>
      <c r="B214" t="s">
        <v>49</v>
      </c>
      <c r="C214" t="b">
        <v>0</v>
      </c>
    </row>
    <row r="215" spans="1:3" x14ac:dyDescent="0.25">
      <c r="A215" s="9" t="s">
        <v>73</v>
      </c>
      <c r="B215" t="s">
        <v>49</v>
      </c>
      <c r="C215" t="b">
        <v>0</v>
      </c>
    </row>
    <row r="216" spans="1:3" x14ac:dyDescent="0.25">
      <c r="A216" s="9" t="s">
        <v>75</v>
      </c>
      <c r="B216" t="s">
        <v>49</v>
      </c>
      <c r="C216" t="b">
        <v>0</v>
      </c>
    </row>
    <row r="217" spans="1:3" x14ac:dyDescent="0.25">
      <c r="A217" s="9" t="s">
        <v>77</v>
      </c>
      <c r="B217" t="s">
        <v>49</v>
      </c>
      <c r="C217" t="b">
        <v>0</v>
      </c>
    </row>
    <row r="218" spans="1:3" x14ac:dyDescent="0.25">
      <c r="A218" s="9" t="s">
        <v>81</v>
      </c>
      <c r="B218" t="s">
        <v>49</v>
      </c>
      <c r="C218" t="b">
        <v>0</v>
      </c>
    </row>
    <row r="219" spans="1:3" x14ac:dyDescent="0.25">
      <c r="A219" s="9" t="s">
        <v>81</v>
      </c>
      <c r="B219" t="s">
        <v>96</v>
      </c>
      <c r="C219" s="9" t="s">
        <v>97</v>
      </c>
    </row>
    <row r="220" spans="1:3" x14ac:dyDescent="0.25">
      <c r="A220" t="s">
        <v>223</v>
      </c>
    </row>
    <row r="221" spans="1:3" x14ac:dyDescent="0.25">
      <c r="A221" t="s">
        <v>224</v>
      </c>
    </row>
    <row r="222" spans="1:3" x14ac:dyDescent="0.25">
      <c r="A222" t="s">
        <v>102</v>
      </c>
    </row>
    <row r="223" spans="1:3" x14ac:dyDescent="0.25">
      <c r="A223" t="s">
        <v>103</v>
      </c>
    </row>
    <row r="224" spans="1:3" x14ac:dyDescent="0.25">
      <c r="A224" t="s">
        <v>25</v>
      </c>
    </row>
    <row r="225" spans="1:3" x14ac:dyDescent="0.25">
      <c r="A225" t="s">
        <v>225</v>
      </c>
    </row>
    <row r="226" spans="1:3" x14ac:dyDescent="0.25">
      <c r="A226" t="s">
        <v>242</v>
      </c>
    </row>
    <row r="227" spans="1:3" x14ac:dyDescent="0.25">
      <c r="A227" s="9" t="s">
        <v>38</v>
      </c>
      <c r="B227" t="s">
        <v>39</v>
      </c>
      <c r="C227" s="9" t="s">
        <v>93</v>
      </c>
    </row>
    <row r="228" spans="1:3" x14ac:dyDescent="0.25">
      <c r="A228" s="9" t="s">
        <v>38</v>
      </c>
      <c r="B228" t="s">
        <v>41</v>
      </c>
      <c r="C228" t="b">
        <v>0</v>
      </c>
    </row>
    <row r="229" spans="1:3" x14ac:dyDescent="0.25">
      <c r="A229" s="9" t="s">
        <v>48</v>
      </c>
      <c r="B229" t="s">
        <v>49</v>
      </c>
      <c r="C229" t="b">
        <v>1</v>
      </c>
    </row>
    <row r="230" spans="1:3" x14ac:dyDescent="0.25">
      <c r="A230" s="9" t="s">
        <v>54</v>
      </c>
      <c r="B230" t="s">
        <v>49</v>
      </c>
      <c r="C230" t="b">
        <v>0</v>
      </c>
    </row>
    <row r="231" spans="1:3" x14ac:dyDescent="0.25">
      <c r="A231" s="9" t="s">
        <v>13</v>
      </c>
      <c r="B231" t="s">
        <v>49</v>
      </c>
      <c r="C231" t="b">
        <v>0</v>
      </c>
    </row>
    <row r="232" spans="1:3" x14ac:dyDescent="0.25">
      <c r="A232" s="9" t="s">
        <v>71</v>
      </c>
      <c r="B232" t="s">
        <v>49</v>
      </c>
      <c r="C232" t="b">
        <v>0</v>
      </c>
    </row>
    <row r="233" spans="1:3" x14ac:dyDescent="0.25">
      <c r="A233" s="9" t="s">
        <v>73</v>
      </c>
      <c r="B233" t="s">
        <v>49</v>
      </c>
      <c r="C233" t="b">
        <v>0</v>
      </c>
    </row>
    <row r="234" spans="1:3" x14ac:dyDescent="0.25">
      <c r="A234" s="9" t="s">
        <v>75</v>
      </c>
      <c r="B234" t="s">
        <v>49</v>
      </c>
      <c r="C234" t="b">
        <v>0</v>
      </c>
    </row>
    <row r="235" spans="1:3" x14ac:dyDescent="0.25">
      <c r="A235" s="9" t="s">
        <v>77</v>
      </c>
      <c r="B235" t="s">
        <v>49</v>
      </c>
      <c r="C235" t="b">
        <v>0</v>
      </c>
    </row>
    <row r="236" spans="1:3" x14ac:dyDescent="0.25">
      <c r="A236" s="9" t="s">
        <v>81</v>
      </c>
      <c r="B236" t="s">
        <v>49</v>
      </c>
      <c r="C236" t="b">
        <v>0</v>
      </c>
    </row>
    <row r="237" spans="1:3" x14ac:dyDescent="0.25">
      <c r="A237" t="s">
        <v>243</v>
      </c>
    </row>
    <row r="238" spans="1:3" x14ac:dyDescent="0.25">
      <c r="A238" t="s">
        <v>244</v>
      </c>
    </row>
    <row r="239" spans="1:3" x14ac:dyDescent="0.25">
      <c r="A239" s="9" t="s">
        <v>38</v>
      </c>
      <c r="B239" t="s">
        <v>39</v>
      </c>
      <c r="C239" s="9" t="s">
        <v>93</v>
      </c>
    </row>
    <row r="240" spans="1:3" x14ac:dyDescent="0.25">
      <c r="A240" s="9" t="s">
        <v>38</v>
      </c>
      <c r="B240" t="s">
        <v>41</v>
      </c>
      <c r="C240" t="b">
        <v>0</v>
      </c>
    </row>
    <row r="241" spans="1:3" x14ac:dyDescent="0.25">
      <c r="A241" s="9" t="s">
        <v>48</v>
      </c>
      <c r="B241" t="s">
        <v>49</v>
      </c>
      <c r="C241" t="b">
        <v>1</v>
      </c>
    </row>
    <row r="242" spans="1:3" x14ac:dyDescent="0.25">
      <c r="A242" s="9" t="s">
        <v>54</v>
      </c>
      <c r="B242" t="s">
        <v>49</v>
      </c>
      <c r="C242" t="b">
        <v>0</v>
      </c>
    </row>
    <row r="243" spans="1:3" x14ac:dyDescent="0.25">
      <c r="A243" s="9" t="s">
        <v>13</v>
      </c>
      <c r="B243" t="s">
        <v>49</v>
      </c>
      <c r="C243" t="b">
        <v>0</v>
      </c>
    </row>
    <row r="244" spans="1:3" x14ac:dyDescent="0.25">
      <c r="A244" s="9" t="s">
        <v>71</v>
      </c>
      <c r="B244" t="s">
        <v>49</v>
      </c>
      <c r="C244" t="b">
        <v>0</v>
      </c>
    </row>
    <row r="245" spans="1:3" x14ac:dyDescent="0.25">
      <c r="A245" s="9" t="s">
        <v>73</v>
      </c>
      <c r="B245" t="s">
        <v>49</v>
      </c>
      <c r="C245" t="b">
        <v>0</v>
      </c>
    </row>
    <row r="246" spans="1:3" x14ac:dyDescent="0.25">
      <c r="A246" s="9" t="s">
        <v>75</v>
      </c>
      <c r="B246" t="s">
        <v>49</v>
      </c>
      <c r="C246" t="b">
        <v>0</v>
      </c>
    </row>
    <row r="247" spans="1:3" x14ac:dyDescent="0.25">
      <c r="A247" s="9" t="s">
        <v>77</v>
      </c>
      <c r="B247" t="s">
        <v>49</v>
      </c>
      <c r="C247" t="b">
        <v>0</v>
      </c>
    </row>
    <row r="248" spans="1:3" x14ac:dyDescent="0.25">
      <c r="A248" s="9" t="s">
        <v>81</v>
      </c>
      <c r="B248" t="s">
        <v>49</v>
      </c>
      <c r="C248" t="b">
        <v>0</v>
      </c>
    </row>
    <row r="249" spans="1:3" x14ac:dyDescent="0.25">
      <c r="A249" s="9" t="s">
        <v>77</v>
      </c>
      <c r="B249" t="s">
        <v>96</v>
      </c>
      <c r="C249" s="9" t="s">
        <v>97</v>
      </c>
    </row>
    <row r="250" spans="1:3" x14ac:dyDescent="0.25">
      <c r="A250" t="s">
        <v>245</v>
      </c>
    </row>
    <row r="251" spans="1:3" x14ac:dyDescent="0.25">
      <c r="A251" t="s">
        <v>246</v>
      </c>
    </row>
    <row r="252" spans="1:3" x14ac:dyDescent="0.25">
      <c r="A252" s="9" t="s">
        <v>38</v>
      </c>
      <c r="B252" t="s">
        <v>39</v>
      </c>
      <c r="C252" s="9" t="s">
        <v>93</v>
      </c>
    </row>
    <row r="253" spans="1:3" x14ac:dyDescent="0.25">
      <c r="A253" s="9" t="s">
        <v>38</v>
      </c>
      <c r="B253" t="s">
        <v>41</v>
      </c>
      <c r="C253" t="b">
        <v>0</v>
      </c>
    </row>
    <row r="254" spans="1:3" x14ac:dyDescent="0.25">
      <c r="A254" s="9" t="s">
        <v>48</v>
      </c>
      <c r="B254" t="s">
        <v>49</v>
      </c>
      <c r="C254" t="b">
        <v>1</v>
      </c>
    </row>
    <row r="255" spans="1:3" x14ac:dyDescent="0.25">
      <c r="A255" s="9" t="s">
        <v>54</v>
      </c>
      <c r="B255" t="s">
        <v>49</v>
      </c>
      <c r="C255" t="b">
        <v>0</v>
      </c>
    </row>
    <row r="256" spans="1:3" x14ac:dyDescent="0.25">
      <c r="A256" s="9" t="s">
        <v>13</v>
      </c>
      <c r="B256" t="s">
        <v>49</v>
      </c>
      <c r="C256" t="b">
        <v>0</v>
      </c>
    </row>
    <row r="257" spans="1:3" x14ac:dyDescent="0.25">
      <c r="A257" s="9" t="s">
        <v>71</v>
      </c>
      <c r="B257" t="s">
        <v>49</v>
      </c>
      <c r="C257" t="b">
        <v>0</v>
      </c>
    </row>
    <row r="258" spans="1:3" x14ac:dyDescent="0.25">
      <c r="A258" s="9" t="s">
        <v>73</v>
      </c>
      <c r="B258" t="s">
        <v>49</v>
      </c>
      <c r="C258" t="b">
        <v>0</v>
      </c>
    </row>
    <row r="259" spans="1:3" x14ac:dyDescent="0.25">
      <c r="A259" s="9" t="s">
        <v>75</v>
      </c>
      <c r="B259" t="s">
        <v>49</v>
      </c>
      <c r="C259" t="b">
        <v>0</v>
      </c>
    </row>
    <row r="260" spans="1:3" x14ac:dyDescent="0.25">
      <c r="A260" s="9" t="s">
        <v>77</v>
      </c>
      <c r="B260" t="s">
        <v>49</v>
      </c>
      <c r="C260" t="b">
        <v>0</v>
      </c>
    </row>
    <row r="261" spans="1:3" x14ac:dyDescent="0.25">
      <c r="A261" s="9" t="s">
        <v>81</v>
      </c>
      <c r="B261" t="s">
        <v>49</v>
      </c>
      <c r="C261" t="b">
        <v>0</v>
      </c>
    </row>
    <row r="262" spans="1:3" x14ac:dyDescent="0.25">
      <c r="A262" s="9" t="s">
        <v>81</v>
      </c>
      <c r="B262" t="s">
        <v>96</v>
      </c>
      <c r="C262" s="9" t="s">
        <v>97</v>
      </c>
    </row>
    <row r="263" spans="1:3" x14ac:dyDescent="0.25">
      <c r="A263" t="s">
        <v>247</v>
      </c>
    </row>
    <row r="264" spans="1:3" x14ac:dyDescent="0.25">
      <c r="A264" t="s">
        <v>248</v>
      </c>
    </row>
    <row r="265" spans="1:3" x14ac:dyDescent="0.25">
      <c r="A265" t="s">
        <v>102</v>
      </c>
    </row>
    <row r="266" spans="1:3" x14ac:dyDescent="0.25">
      <c r="A266" t="s">
        <v>103</v>
      </c>
    </row>
    <row r="267" spans="1:3" x14ac:dyDescent="0.25">
      <c r="A267" t="s">
        <v>25</v>
      </c>
    </row>
    <row r="268" spans="1:3" x14ac:dyDescent="0.25">
      <c r="A268" t="s">
        <v>249</v>
      </c>
    </row>
    <row r="269" spans="1:3" x14ac:dyDescent="0.25">
      <c r="A269" t="s">
        <v>319</v>
      </c>
    </row>
    <row r="270" spans="1:3" x14ac:dyDescent="0.25">
      <c r="A270" s="9" t="s">
        <v>38</v>
      </c>
      <c r="B270" t="s">
        <v>39</v>
      </c>
      <c r="C270" s="9" t="s">
        <v>320</v>
      </c>
    </row>
    <row r="271" spans="1:3" x14ac:dyDescent="0.25">
      <c r="A271" s="9" t="s">
        <v>38</v>
      </c>
      <c r="B271" t="s">
        <v>41</v>
      </c>
      <c r="C271" t="b">
        <v>0</v>
      </c>
    </row>
    <row r="272" spans="1:3" x14ac:dyDescent="0.25">
      <c r="A272" s="9" t="s">
        <v>48</v>
      </c>
      <c r="B272" t="s">
        <v>49</v>
      </c>
      <c r="C272" t="b">
        <v>0</v>
      </c>
    </row>
    <row r="273" spans="1:3" x14ac:dyDescent="0.25">
      <c r="A273" s="9" t="s">
        <v>285</v>
      </c>
      <c r="B273" t="s">
        <v>49</v>
      </c>
      <c r="C273" t="b">
        <v>0</v>
      </c>
    </row>
    <row r="274" spans="1:3" x14ac:dyDescent="0.25">
      <c r="A274" s="9" t="s">
        <v>286</v>
      </c>
      <c r="B274" t="s">
        <v>49</v>
      </c>
      <c r="C274" t="b">
        <v>0</v>
      </c>
    </row>
    <row r="275" spans="1:3" x14ac:dyDescent="0.25">
      <c r="A275" s="9" t="s">
        <v>287</v>
      </c>
      <c r="B275" t="s">
        <v>49</v>
      </c>
      <c r="C275" t="b">
        <v>0</v>
      </c>
    </row>
    <row r="276" spans="1:3" x14ac:dyDescent="0.25">
      <c r="A276" s="9" t="s">
        <v>73</v>
      </c>
      <c r="B276" t="s">
        <v>49</v>
      </c>
      <c r="C276" t="b">
        <v>0</v>
      </c>
    </row>
    <row r="277" spans="1:3" x14ac:dyDescent="0.25">
      <c r="A277" s="9" t="s">
        <v>75</v>
      </c>
      <c r="B277" t="s">
        <v>49</v>
      </c>
      <c r="C277" t="b">
        <v>0</v>
      </c>
    </row>
    <row r="278" spans="1:3" x14ac:dyDescent="0.25">
      <c r="A278" s="9" t="s">
        <v>255</v>
      </c>
      <c r="B278" t="s">
        <v>49</v>
      </c>
      <c r="C278" t="b">
        <v>0</v>
      </c>
    </row>
    <row r="279" spans="1:3" x14ac:dyDescent="0.25">
      <c r="A279" s="9" t="s">
        <v>257</v>
      </c>
      <c r="B279" t="s">
        <v>49</v>
      </c>
      <c r="C279" t="b">
        <v>0</v>
      </c>
    </row>
    <row r="280" spans="1:3" x14ac:dyDescent="0.25">
      <c r="A280" s="9" t="s">
        <v>258</v>
      </c>
      <c r="B280" t="s">
        <v>49</v>
      </c>
      <c r="C280" t="b">
        <v>0</v>
      </c>
    </row>
    <row r="281" spans="1:3" x14ac:dyDescent="0.25">
      <c r="A281" s="9" t="s">
        <v>259</v>
      </c>
      <c r="B281" t="s">
        <v>49</v>
      </c>
      <c r="C281" t="b">
        <v>0</v>
      </c>
    </row>
    <row r="282" spans="1:3" x14ac:dyDescent="0.25">
      <c r="A282" s="9" t="s">
        <v>260</v>
      </c>
      <c r="B282" t="s">
        <v>49</v>
      </c>
      <c r="C282" t="b">
        <v>0</v>
      </c>
    </row>
    <row r="283" spans="1:3" x14ac:dyDescent="0.25">
      <c r="A283" s="9" t="s">
        <v>261</v>
      </c>
      <c r="B283" t="s">
        <v>49</v>
      </c>
      <c r="C283" t="b">
        <v>0</v>
      </c>
    </row>
    <row r="284" spans="1:3" x14ac:dyDescent="0.25">
      <c r="A284" s="9" t="s">
        <v>262</v>
      </c>
      <c r="B284" t="s">
        <v>49</v>
      </c>
      <c r="C284" t="b">
        <v>0</v>
      </c>
    </row>
    <row r="285" spans="1:3" x14ac:dyDescent="0.25">
      <c r="A285" s="9" t="s">
        <v>263</v>
      </c>
      <c r="B285" t="s">
        <v>49</v>
      </c>
      <c r="C285" t="b">
        <v>0</v>
      </c>
    </row>
    <row r="286" spans="1:3" x14ac:dyDescent="0.25">
      <c r="A286" s="9" t="s">
        <v>264</v>
      </c>
      <c r="B286" t="s">
        <v>49</v>
      </c>
      <c r="C286" t="b">
        <v>0</v>
      </c>
    </row>
    <row r="287" spans="1:3" x14ac:dyDescent="0.25">
      <c r="A287" s="9" t="s">
        <v>265</v>
      </c>
      <c r="B287" t="s">
        <v>49</v>
      </c>
      <c r="C287" t="b">
        <v>0</v>
      </c>
    </row>
    <row r="288" spans="1:3" x14ac:dyDescent="0.25">
      <c r="A288" s="9" t="s">
        <v>266</v>
      </c>
      <c r="B288" t="s">
        <v>49</v>
      </c>
      <c r="C288" t="b">
        <v>0</v>
      </c>
    </row>
    <row r="289" spans="1:3" x14ac:dyDescent="0.25">
      <c r="A289" s="9" t="s">
        <v>267</v>
      </c>
      <c r="B289" t="s">
        <v>49</v>
      </c>
      <c r="C289" t="b">
        <v>0</v>
      </c>
    </row>
    <row r="290" spans="1:3" x14ac:dyDescent="0.25">
      <c r="A290" s="9" t="s">
        <v>268</v>
      </c>
      <c r="B290" t="s">
        <v>49</v>
      </c>
      <c r="C290" t="b">
        <v>0</v>
      </c>
    </row>
    <row r="291" spans="1:3" x14ac:dyDescent="0.25">
      <c r="A291" t="s">
        <v>321</v>
      </c>
    </row>
    <row r="292" spans="1:3" x14ac:dyDescent="0.25">
      <c r="A292" t="s">
        <v>322</v>
      </c>
    </row>
    <row r="293" spans="1:3" x14ac:dyDescent="0.25">
      <c r="A293" s="9" t="s">
        <v>38</v>
      </c>
      <c r="B293" t="s">
        <v>39</v>
      </c>
      <c r="C293" s="9" t="s">
        <v>320</v>
      </c>
    </row>
    <row r="294" spans="1:3" x14ac:dyDescent="0.25">
      <c r="A294" s="9" t="s">
        <v>38</v>
      </c>
      <c r="B294" t="s">
        <v>41</v>
      </c>
      <c r="C294" t="b">
        <v>0</v>
      </c>
    </row>
    <row r="295" spans="1:3" x14ac:dyDescent="0.25">
      <c r="A295" s="9" t="s">
        <v>48</v>
      </c>
      <c r="B295" t="s">
        <v>49</v>
      </c>
      <c r="C295" t="b">
        <v>1</v>
      </c>
    </row>
    <row r="296" spans="1:3" x14ac:dyDescent="0.25">
      <c r="A296" s="9" t="s">
        <v>285</v>
      </c>
      <c r="B296" t="s">
        <v>49</v>
      </c>
      <c r="C296" t="b">
        <v>1</v>
      </c>
    </row>
    <row r="297" spans="1:3" x14ac:dyDescent="0.25">
      <c r="A297" s="9" t="s">
        <v>286</v>
      </c>
      <c r="B297" t="s">
        <v>49</v>
      </c>
      <c r="C297" t="b">
        <v>1</v>
      </c>
    </row>
    <row r="298" spans="1:3" x14ac:dyDescent="0.25">
      <c r="A298" s="9" t="s">
        <v>287</v>
      </c>
      <c r="B298" t="s">
        <v>49</v>
      </c>
      <c r="C298" t="b">
        <v>1</v>
      </c>
    </row>
    <row r="299" spans="1:3" x14ac:dyDescent="0.25">
      <c r="A299" s="9" t="s">
        <v>73</v>
      </c>
      <c r="B299" t="s">
        <v>49</v>
      </c>
      <c r="C299" t="b">
        <v>1</v>
      </c>
    </row>
    <row r="300" spans="1:3" x14ac:dyDescent="0.25">
      <c r="A300" s="9" t="s">
        <v>75</v>
      </c>
      <c r="B300" t="s">
        <v>49</v>
      </c>
      <c r="C300" t="b">
        <v>1</v>
      </c>
    </row>
    <row r="301" spans="1:3" x14ac:dyDescent="0.25">
      <c r="A301" s="9" t="s">
        <v>255</v>
      </c>
      <c r="B301" t="s">
        <v>49</v>
      </c>
      <c r="C301" t="b">
        <v>0</v>
      </c>
    </row>
    <row r="302" spans="1:3" x14ac:dyDescent="0.25">
      <c r="A302" s="9" t="s">
        <v>257</v>
      </c>
      <c r="B302" t="s">
        <v>49</v>
      </c>
      <c r="C302" t="b">
        <v>0</v>
      </c>
    </row>
    <row r="303" spans="1:3" x14ac:dyDescent="0.25">
      <c r="A303" s="9" t="s">
        <v>258</v>
      </c>
      <c r="B303" t="s">
        <v>49</v>
      </c>
      <c r="C303" t="b">
        <v>0</v>
      </c>
    </row>
    <row r="304" spans="1:3" x14ac:dyDescent="0.25">
      <c r="A304" s="9" t="s">
        <v>259</v>
      </c>
      <c r="B304" t="s">
        <v>49</v>
      </c>
      <c r="C304" t="b">
        <v>0</v>
      </c>
    </row>
    <row r="305" spans="1:3" x14ac:dyDescent="0.25">
      <c r="A305" s="9" t="s">
        <v>260</v>
      </c>
      <c r="B305" t="s">
        <v>49</v>
      </c>
      <c r="C305" t="b">
        <v>0</v>
      </c>
    </row>
    <row r="306" spans="1:3" x14ac:dyDescent="0.25">
      <c r="A306" s="9" t="s">
        <v>261</v>
      </c>
      <c r="B306" t="s">
        <v>49</v>
      </c>
      <c r="C306" t="b">
        <v>0</v>
      </c>
    </row>
    <row r="307" spans="1:3" x14ac:dyDescent="0.25">
      <c r="A307" s="9" t="s">
        <v>262</v>
      </c>
      <c r="B307" t="s">
        <v>49</v>
      </c>
      <c r="C307" t="b">
        <v>0</v>
      </c>
    </row>
    <row r="308" spans="1:3" x14ac:dyDescent="0.25">
      <c r="A308" s="9" t="s">
        <v>263</v>
      </c>
      <c r="B308" t="s">
        <v>49</v>
      </c>
      <c r="C308" t="b">
        <v>0</v>
      </c>
    </row>
    <row r="309" spans="1:3" x14ac:dyDescent="0.25">
      <c r="A309" s="9" t="s">
        <v>264</v>
      </c>
      <c r="B309" t="s">
        <v>49</v>
      </c>
      <c r="C309" t="b">
        <v>0</v>
      </c>
    </row>
    <row r="310" spans="1:3" x14ac:dyDescent="0.25">
      <c r="A310" s="9" t="s">
        <v>265</v>
      </c>
      <c r="B310" t="s">
        <v>49</v>
      </c>
      <c r="C310" t="b">
        <v>0</v>
      </c>
    </row>
    <row r="311" spans="1:3" x14ac:dyDescent="0.25">
      <c r="A311" s="9" t="s">
        <v>266</v>
      </c>
      <c r="B311" t="s">
        <v>49</v>
      </c>
      <c r="C311" t="b">
        <v>0</v>
      </c>
    </row>
    <row r="312" spans="1:3" x14ac:dyDescent="0.25">
      <c r="A312" s="9" t="s">
        <v>267</v>
      </c>
      <c r="B312" t="s">
        <v>49</v>
      </c>
      <c r="C312" t="b">
        <v>0</v>
      </c>
    </row>
    <row r="313" spans="1:3" x14ac:dyDescent="0.25">
      <c r="A313" s="9" t="s">
        <v>268</v>
      </c>
      <c r="B313" t="s">
        <v>49</v>
      </c>
      <c r="C313" t="b">
        <v>0</v>
      </c>
    </row>
    <row r="314" spans="1:3" x14ac:dyDescent="0.25">
      <c r="A314" t="s">
        <v>323</v>
      </c>
    </row>
    <row r="315" spans="1:3" x14ac:dyDescent="0.25">
      <c r="A315" t="s">
        <v>324</v>
      </c>
    </row>
    <row r="316" spans="1:3" x14ac:dyDescent="0.25">
      <c r="A316" t="s">
        <v>325</v>
      </c>
    </row>
    <row r="317" spans="1:3" x14ac:dyDescent="0.25">
      <c r="A317" t="s">
        <v>326</v>
      </c>
    </row>
    <row r="318" spans="1:3" x14ac:dyDescent="0.25">
      <c r="A318" t="s">
        <v>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2023-01-08T22:52:14Z</dcterms:modified>
</cp:coreProperties>
</file>